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a\Desktop\Лєснік\рішення про реорганізацію\Загальні таблиці\"/>
    </mc:Choice>
  </mc:AlternateContent>
  <xr:revisionPtr revIDLastSave="0" documentId="13_ncr:1_{A8ED69DE-CA1B-470D-A3F8-DA8E987BA047}" xr6:coauthVersionLast="45" xr6:coauthVersionMax="45" xr10:uidLastSave="{00000000-0000-0000-0000-000000000000}"/>
  <bookViews>
    <workbookView xWindow="-120" yWindow="-120" windowWidth="19440" windowHeight="15000" tabRatio="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4" i="1" l="1"/>
  <c r="R7" i="1" l="1"/>
  <c r="Q34" i="1"/>
  <c r="R32" i="1" l="1"/>
  <c r="R24" i="1"/>
  <c r="R18" i="1"/>
  <c r="R14" i="1"/>
  <c r="R8" i="1"/>
  <c r="O34" i="1"/>
  <c r="R30" i="1" l="1"/>
</calcChain>
</file>

<file path=xl/sharedStrings.xml><?xml version="1.0" encoding="utf-8"?>
<sst xmlns="http://schemas.openxmlformats.org/spreadsheetml/2006/main" count="75" uniqueCount="58">
  <si>
    <t>Жидичинська сільська рада</t>
  </si>
  <si>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</si>
  <si>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</si>
  <si>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</si>
  <si>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Один. 
вимір.</t>
  </si>
  <si>
    <t>За даними
бухгалтерського обліку</t>
  </si>
  <si>
    <t>Інші відомості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</si>
  <si>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</si>
  <si>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</si>
  <si>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</si>
  <si>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</si>
  <si>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</si>
  <si>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Електрофікація житлового масиву</t>
  </si>
  <si>
    <t>Капітальний ремонт вулиці 5-го Лютого в с.Кульчин Ківерцівського району Волинської області</t>
  </si>
  <si>
    <t>об'єкт</t>
  </si>
  <si>
    <t>Капітальний ремонт вулиці Учительської від ПК 0+00 до ПК 7+44 в с.Жидичин Ківерцівського району Волинської області</t>
  </si>
  <si>
    <t>Капітальний ремонт вулиці Шевченка в с.Жидичин Ківерцівського району Волинської області</t>
  </si>
  <si>
    <t>Капітальний ремонт вулиці Ямківська в с.Жидичин Ківерцівського району Волинської області</t>
  </si>
  <si>
    <t>Разом</t>
  </si>
  <si>
    <t>Х</t>
  </si>
  <si>
    <t>Капітальний ремонт вулиці Санаторної в с.Липляни</t>
  </si>
  <si>
    <t>Розробка проектно-кошторисної документації: Робочий проект "Нове будівництво амбулаторії загальної практики сімейної медицини по вул.Учительській в с.Жидичин"</t>
  </si>
  <si>
    <t>Експертиза проекту будівництва: Нове будівництво амбулаторіїї загальної практики сімейної медицини по вул.Учительській в с.Жидичин</t>
  </si>
  <si>
    <t>Виготовлення проектної  документації капітального ремонту покриття проїзної частини вулиці Марка Вовчка в селі Небіжка Ківерцівського р-ну Волинської</t>
  </si>
  <si>
    <t>49 380,00</t>
  </si>
  <si>
    <t>Експертиза проекту будівництва: Капітальний ремонт проїзної частини вулиці Марка Вовчка в с.Небіжка Ківерцівського району Волинської області</t>
  </si>
  <si>
    <t>Виготовлення проектної  документації капітального ремонту покриття проїзної частини вулиці 5-го Лютого в с.Кульчин Ківерцівського р-ну Волинської обл.</t>
  </si>
  <si>
    <t>Експертиза проекту будівництва: Капітальний ремонт проїзної частини вулиці 5-го Лютого в селі Кульчин Ківерцівського району Волинської області</t>
  </si>
  <si>
    <t>Послуги авторського нагляду  капітального ремонту покриття проїзної частини вулиці 5-го Лютого в с.Кульчин Ківерцівського р-ну Волинської обл.</t>
  </si>
  <si>
    <t>Технічний нагляд за капітальнии ремонтом вулиці 5-го Лютого в с.Кульчин Ківерцівського району Волинської області</t>
  </si>
  <si>
    <t>3.1.</t>
  </si>
  <si>
    <t>3.2.</t>
  </si>
  <si>
    <t>3.3.</t>
  </si>
  <si>
    <t>3.4.</t>
  </si>
  <si>
    <t>Технічний нагляд за капітальнии ремонтом вулиціУчительська ПК 0+00 до ПК 7-44 в с.Жидичин Ківерцівського району Волинської області</t>
  </si>
  <si>
    <t>Послуги авторського нагляду  капітального ремонту покриття проїзної частини вулиці Учительська від ПК 0+00 до ПК 7+44 в селі Жидичин Ківерцівського р-ну Волинської обл.</t>
  </si>
  <si>
    <t>4.1.</t>
  </si>
  <si>
    <t>4.2.</t>
  </si>
  <si>
    <t>4.3.</t>
  </si>
  <si>
    <t>Виготовлення проектної документації капітального ремонту вулиці Шевченка в с.Жидичин Ківерцівського р-ну Волинської області</t>
  </si>
  <si>
    <t>Технагляд Капітальний ремонт вулиці Шевченка в с.Жидичин Ківерцівського району Волинської області</t>
  </si>
  <si>
    <t>Експертиза проекту будівництва: Капітальний ремонт вулиці Шевченка в с.жидичин Ківерцівського району Волинської області</t>
  </si>
  <si>
    <t>Авторський нагляд за капітальним ремонтом  вулиці Шевченка в с.Жидичин Ківерцівського району Волинської області</t>
  </si>
  <si>
    <t>Виготовлення проектної  документації капітального ремонту покриття проїзної частини вулиці Ямківська в с.Жидичин Ківерцівського р-ну Волинської обл.</t>
  </si>
  <si>
    <t>Експертиза проекту будівництва: Капітальний ремонт вулиці Ямківська в с.Жидичин Ківерцівського району Волинської області</t>
  </si>
  <si>
    <t>Послуги авторського нагляду  капітального ремонту покриття проїзної частини вулиці Ямківська в с.Жидичин Ківерцівського р-ну Волинської обл.</t>
  </si>
  <si>
    <t>Технічний нагляд за капітальнии ремонтом вулиці Ямківська в с.Жидичин Ківерцівського району Волинської області</t>
  </si>
  <si>
    <t>6.1.</t>
  </si>
  <si>
    <t>6.2.</t>
  </si>
  <si>
    <t>6.3.</t>
  </si>
  <si>
    <t>6.4.</t>
  </si>
  <si>
    <t>6.5.</t>
  </si>
  <si>
    <t>5.1.</t>
  </si>
  <si>
    <t>5.2.</t>
  </si>
  <si>
    <t>5.3.</t>
  </si>
  <si>
    <t>5.4.</t>
  </si>
  <si>
    <t>5.5.</t>
  </si>
  <si>
    <t>Додаток 4 до Передавального акту Жидичинської сільської ради. Незавершені капітальні інвестиції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</si>
</sst>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  <charset val="204"/>
    </font>
    <font>
      <sz val="9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left"/>
    </xf>
    <xf numFmtId="4" fontId="4" fillId="0" borderId="4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right" wrapText="1"/>
    </xf>
    <xf numFmtId="2" fontId="3" fillId="0" borderId="4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1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4" fontId="4" fillId="0" borderId="2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14" fontId="5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1</xdr:row>
      <xdr:rowOff>152400</xdr:rowOff>
    </xdr:from>
    <xdr:to>
      <xdr:col>17</xdr:col>
      <xdr:colOff>314325</xdr:colOff>
      <xdr:row>1</xdr:row>
      <xdr:rowOff>238125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38"/>
  <sheetViews>
    <sheetView tabSelected="1" topLeftCell="A25" workbookViewId="0">
      <selection activeCell="R3" sqref="R3:R4"/>
    </sheetView>
  </sheetViews>
  <sheetFormatPr defaultColWidth="10.5" defaultRowHeight="11.45" customHeight="1" x14ac:dyDescent="0.2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13" width="4.6640625" style="1" customWidth="1"/>
    <col min="14" max="14" width="6.83203125" style="1" customWidth="1"/>
    <col min="15" max="15" width="9.33203125" style="1" customWidth="1"/>
    <col min="16" max="16" width="15.33203125" style="1" customWidth="1"/>
    <col min="17" max="17" width="12.5" style="1" customWidth="1"/>
    <col min="18" max="18" width="16.1640625" style="1" customWidth="1"/>
    <col min="19" max="19" width="14.33203125" style="1" customWidth="1"/>
    <col min="20" max="20" width="11.6640625" style="1" customWidth="1"/>
  </cols>
  <sheetData>
    <row r="1" spans="2:20" ht="32.25" customHeight="1" x14ac:dyDescent="0.25">
      <c r="B1" s="29" t="s">
        <v>57</v>
      </c>
      <c r="R1" s="29" t="s">
        <v>0</v>
      </c>
    </row>
    <row r="2" spans="2:20" s="1" customFormat="1" ht="33" customHeight="1" x14ac:dyDescent="0.2">
      <c r="B2" s="36" t="s">
        <v>1</v>
      </c>
      <c r="C2" s="36" t="s">
        <v>2</v>
      </c>
      <c r="D2" s="36"/>
      <c r="E2" s="36"/>
      <c r="F2" s="36"/>
      <c r="G2" s="36"/>
      <c r="H2" s="36"/>
      <c r="I2" s="36"/>
      <c r="J2" s="36"/>
      <c r="K2" s="36" t="s">
        <v>3</v>
      </c>
      <c r="L2" s="36"/>
      <c r="M2" s="36"/>
      <c r="N2" s="36" t="s">
        <v>4</v>
      </c>
      <c r="O2" s="48" t="s">
        <v>5</v>
      </c>
      <c r="P2" s="48"/>
      <c r="Q2" s="48"/>
      <c r="R2" s="48"/>
      <c r="S2" s="48"/>
      <c r="T2" s="36" t="s">
        <v>6</v>
      </c>
    </row>
    <row r="3" spans="2:20" s="1" customFormat="1" ht="36.950000000000003" customHeight="1" x14ac:dyDescent="0.2">
      <c r="B3" s="37"/>
      <c r="C3" s="39"/>
      <c r="D3" s="40"/>
      <c r="E3" s="40"/>
      <c r="F3" s="40"/>
      <c r="G3" s="40"/>
      <c r="H3" s="40"/>
      <c r="I3" s="40"/>
      <c r="J3" s="41"/>
      <c r="K3" s="39"/>
      <c r="L3" s="40"/>
      <c r="M3" s="41"/>
      <c r="N3" s="37"/>
      <c r="O3" s="50" t="s">
        <v>7</v>
      </c>
      <c r="P3" s="49" t="s">
        <v>8</v>
      </c>
      <c r="Q3" s="49" t="s">
        <v>9</v>
      </c>
      <c r="R3" s="49" t="s">
        <v>10</v>
      </c>
      <c r="S3" s="49" t="s">
        <v>11</v>
      </c>
      <c r="T3" s="46"/>
    </row>
    <row r="4" spans="2:20" s="1" customFormat="1" ht="36.950000000000003" customHeight="1" x14ac:dyDescent="0.2">
      <c r="B4" s="38"/>
      <c r="C4" s="42"/>
      <c r="D4" s="43"/>
      <c r="E4" s="43"/>
      <c r="F4" s="43"/>
      <c r="G4" s="43"/>
      <c r="H4" s="43"/>
      <c r="I4" s="43"/>
      <c r="J4" s="44"/>
      <c r="K4" s="42"/>
      <c r="L4" s="43"/>
      <c r="M4" s="44"/>
      <c r="N4" s="38"/>
      <c r="O4" s="51"/>
      <c r="P4" s="51"/>
      <c r="Q4" s="51"/>
      <c r="R4" s="51"/>
      <c r="S4" s="51"/>
      <c r="T4" s="47"/>
    </row>
    <row r="5" spans="2:20" s="1" customFormat="1" ht="12.95" customHeight="1" x14ac:dyDescent="0.2">
      <c r="B5" s="4">
        <v>1</v>
      </c>
      <c r="C5" s="52">
        <v>2</v>
      </c>
      <c r="D5" s="52"/>
      <c r="E5" s="52"/>
      <c r="F5" s="52"/>
      <c r="G5" s="52"/>
      <c r="H5" s="52"/>
      <c r="I5" s="52"/>
      <c r="J5" s="52"/>
      <c r="K5" s="52">
        <v>3</v>
      </c>
      <c r="L5" s="52"/>
      <c r="M5" s="52"/>
      <c r="N5" s="4">
        <v>7</v>
      </c>
      <c r="O5" s="4">
        <v>11</v>
      </c>
      <c r="P5" s="4">
        <v>12</v>
      </c>
      <c r="Q5" s="4">
        <v>13</v>
      </c>
      <c r="R5" s="4">
        <v>14</v>
      </c>
      <c r="S5" s="4">
        <v>15</v>
      </c>
      <c r="T5" s="4">
        <v>16</v>
      </c>
    </row>
    <row r="6" spans="2:20" s="5" customFormat="1" ht="33.75" customHeight="1" x14ac:dyDescent="0.2">
      <c r="B6" s="6">
        <v>1</v>
      </c>
      <c r="C6" s="53" t="s">
        <v>20</v>
      </c>
      <c r="D6" s="53"/>
      <c r="E6" s="53"/>
      <c r="F6" s="53"/>
      <c r="G6" s="53"/>
      <c r="H6" s="53"/>
      <c r="I6" s="53"/>
      <c r="J6" s="53"/>
      <c r="K6" s="54">
        <v>43700</v>
      </c>
      <c r="L6" s="55"/>
      <c r="M6" s="55"/>
      <c r="N6" s="21" t="s">
        <v>14</v>
      </c>
      <c r="O6" s="24">
        <v>1</v>
      </c>
      <c r="P6" s="19">
        <v>1086525.45</v>
      </c>
      <c r="Q6" s="22"/>
      <c r="R6" s="19">
        <v>1086525.45</v>
      </c>
      <c r="S6" s="8"/>
      <c r="T6" s="11"/>
    </row>
    <row r="7" spans="2:20" s="5" customFormat="1" ht="17.25" customHeight="1" x14ac:dyDescent="0.2">
      <c r="B7" s="6">
        <v>2</v>
      </c>
      <c r="C7" s="53" t="s">
        <v>12</v>
      </c>
      <c r="D7" s="53"/>
      <c r="E7" s="53"/>
      <c r="F7" s="53"/>
      <c r="G7" s="53"/>
      <c r="H7" s="53"/>
      <c r="I7" s="53"/>
      <c r="J7" s="53"/>
      <c r="K7" s="54">
        <v>42370</v>
      </c>
      <c r="L7" s="55"/>
      <c r="M7" s="55"/>
      <c r="N7" s="21" t="s">
        <v>14</v>
      </c>
      <c r="O7" s="24">
        <v>1</v>
      </c>
      <c r="P7" s="19">
        <v>297388.09999999998</v>
      </c>
      <c r="Q7" s="22"/>
      <c r="R7" s="19">
        <f>P7+1085.92</f>
        <v>298474.01999999996</v>
      </c>
      <c r="S7" s="14"/>
      <c r="T7" s="11"/>
    </row>
    <row r="8" spans="2:20" s="5" customFormat="1" ht="27.75" customHeight="1" x14ac:dyDescent="0.2">
      <c r="B8" s="6">
        <v>3</v>
      </c>
      <c r="C8" s="53" t="s">
        <v>13</v>
      </c>
      <c r="D8" s="53"/>
      <c r="E8" s="53"/>
      <c r="F8" s="53"/>
      <c r="G8" s="53"/>
      <c r="H8" s="53"/>
      <c r="I8" s="53"/>
      <c r="J8" s="53"/>
      <c r="K8" s="57">
        <v>47778</v>
      </c>
      <c r="L8" s="32"/>
      <c r="M8" s="31"/>
      <c r="N8" s="21" t="s">
        <v>14</v>
      </c>
      <c r="O8" s="24">
        <v>1</v>
      </c>
      <c r="P8" s="19">
        <v>1253136.94</v>
      </c>
      <c r="Q8" s="19"/>
      <c r="R8" s="19">
        <f>P8</f>
        <v>1253136.94</v>
      </c>
      <c r="S8" s="14"/>
      <c r="T8" s="11"/>
    </row>
    <row r="9" spans="2:20" s="5" customFormat="1" ht="30.75" customHeight="1" x14ac:dyDescent="0.2">
      <c r="B9" s="6" t="s">
        <v>30</v>
      </c>
      <c r="C9" s="56" t="s">
        <v>13</v>
      </c>
      <c r="D9" s="56"/>
      <c r="E9" s="56"/>
      <c r="F9" s="56"/>
      <c r="G9" s="56"/>
      <c r="H9" s="56"/>
      <c r="I9" s="56"/>
      <c r="J9" s="56"/>
      <c r="K9" s="55"/>
      <c r="L9" s="55"/>
      <c r="M9" s="55"/>
      <c r="N9" s="7"/>
      <c r="O9" s="9"/>
      <c r="P9" s="12">
        <v>1170448.54</v>
      </c>
      <c r="Q9" s="10"/>
      <c r="R9" s="20"/>
      <c r="S9" s="8"/>
      <c r="T9" s="11"/>
    </row>
    <row r="10" spans="2:20" s="5" customFormat="1" ht="42" customHeight="1" x14ac:dyDescent="0.2">
      <c r="B10" s="6" t="s">
        <v>31</v>
      </c>
      <c r="C10" s="33" t="s">
        <v>27</v>
      </c>
      <c r="D10" s="34"/>
      <c r="E10" s="34"/>
      <c r="F10" s="34"/>
      <c r="G10" s="34"/>
      <c r="H10" s="34"/>
      <c r="I10" s="34"/>
      <c r="J10" s="35"/>
      <c r="K10" s="30"/>
      <c r="L10" s="32"/>
      <c r="M10" s="31"/>
      <c r="N10" s="7"/>
      <c r="O10" s="9"/>
      <c r="P10" s="13">
        <v>9141.6</v>
      </c>
      <c r="Q10" s="10"/>
      <c r="R10" s="20"/>
      <c r="S10" s="8"/>
      <c r="T10" s="11"/>
    </row>
    <row r="11" spans="2:20" s="5" customFormat="1" ht="40.5" customHeight="1" x14ac:dyDescent="0.2">
      <c r="B11" s="6" t="s">
        <v>32</v>
      </c>
      <c r="C11" s="33" t="s">
        <v>28</v>
      </c>
      <c r="D11" s="34"/>
      <c r="E11" s="34"/>
      <c r="F11" s="34"/>
      <c r="G11" s="34"/>
      <c r="H11" s="34"/>
      <c r="I11" s="34"/>
      <c r="J11" s="35"/>
      <c r="K11" s="30"/>
      <c r="L11" s="32"/>
      <c r="M11" s="31"/>
      <c r="N11" s="7"/>
      <c r="O11" s="9"/>
      <c r="P11" s="13">
        <v>1620</v>
      </c>
      <c r="Q11" s="10"/>
      <c r="R11" s="20"/>
      <c r="S11" s="8"/>
      <c r="T11" s="11"/>
    </row>
    <row r="12" spans="2:20" s="5" customFormat="1" ht="40.5" customHeight="1" x14ac:dyDescent="0.2">
      <c r="B12" s="6" t="s">
        <v>33</v>
      </c>
      <c r="C12" s="33" t="s">
        <v>29</v>
      </c>
      <c r="D12" s="34"/>
      <c r="E12" s="34"/>
      <c r="F12" s="34"/>
      <c r="G12" s="34"/>
      <c r="H12" s="34"/>
      <c r="I12" s="34"/>
      <c r="J12" s="35"/>
      <c r="K12" s="30"/>
      <c r="L12" s="32"/>
      <c r="M12" s="31"/>
      <c r="N12" s="7"/>
      <c r="O12" s="9"/>
      <c r="P12" s="13">
        <v>22272</v>
      </c>
      <c r="Q12" s="10"/>
      <c r="R12" s="20"/>
      <c r="S12" s="8"/>
      <c r="T12" s="11"/>
    </row>
    <row r="13" spans="2:20" s="5" customFormat="1" ht="57.75" customHeight="1" x14ac:dyDescent="0.2">
      <c r="B13" s="6" t="s">
        <v>30</v>
      </c>
      <c r="C13" s="33" t="s">
        <v>26</v>
      </c>
      <c r="D13" s="34"/>
      <c r="E13" s="34"/>
      <c r="F13" s="34"/>
      <c r="G13" s="34"/>
      <c r="H13" s="34"/>
      <c r="I13" s="34"/>
      <c r="J13" s="35"/>
      <c r="K13" s="30"/>
      <c r="L13" s="32"/>
      <c r="M13" s="31"/>
      <c r="N13" s="7"/>
      <c r="O13" s="9"/>
      <c r="P13" s="13">
        <v>49654.8</v>
      </c>
      <c r="Q13" s="10"/>
      <c r="R13" s="20"/>
      <c r="S13" s="8"/>
      <c r="T13" s="11"/>
    </row>
    <row r="14" spans="2:20" s="5" customFormat="1" ht="57.75" customHeight="1" x14ac:dyDescent="0.2">
      <c r="B14" s="6">
        <v>4</v>
      </c>
      <c r="C14" s="53" t="s">
        <v>15</v>
      </c>
      <c r="D14" s="53"/>
      <c r="E14" s="53"/>
      <c r="F14" s="53"/>
      <c r="G14" s="53"/>
      <c r="H14" s="53"/>
      <c r="I14" s="53"/>
      <c r="J14" s="53"/>
      <c r="K14" s="63">
        <v>44189</v>
      </c>
      <c r="L14" s="64"/>
      <c r="M14" s="65"/>
      <c r="N14" s="7" t="s">
        <v>14</v>
      </c>
      <c r="O14" s="24">
        <v>1</v>
      </c>
      <c r="P14" s="19">
        <v>1065819.2</v>
      </c>
      <c r="Q14" s="19"/>
      <c r="R14" s="19">
        <f t="shared" ref="R14" si="0">P14</f>
        <v>1065819.2</v>
      </c>
      <c r="S14" s="8"/>
      <c r="T14" s="11"/>
    </row>
    <row r="15" spans="2:20" s="5" customFormat="1" ht="36" customHeight="1" x14ac:dyDescent="0.2">
      <c r="B15" s="6" t="s">
        <v>36</v>
      </c>
      <c r="C15" s="56" t="s">
        <v>15</v>
      </c>
      <c r="D15" s="56"/>
      <c r="E15" s="56"/>
      <c r="F15" s="56"/>
      <c r="G15" s="56"/>
      <c r="H15" s="56"/>
      <c r="I15" s="56"/>
      <c r="J15" s="56"/>
      <c r="K15" s="55"/>
      <c r="L15" s="55"/>
      <c r="M15" s="55"/>
      <c r="N15" s="7"/>
      <c r="O15" s="9"/>
      <c r="P15" s="12">
        <v>1049000</v>
      </c>
      <c r="Q15" s="10"/>
      <c r="R15" s="13"/>
      <c r="S15" s="8"/>
      <c r="T15" s="11"/>
    </row>
    <row r="16" spans="2:20" s="5" customFormat="1" ht="36" customHeight="1" x14ac:dyDescent="0.2">
      <c r="B16" s="6" t="s">
        <v>37</v>
      </c>
      <c r="C16" s="33" t="s">
        <v>34</v>
      </c>
      <c r="D16" s="34"/>
      <c r="E16" s="34"/>
      <c r="F16" s="34"/>
      <c r="G16" s="34"/>
      <c r="H16" s="34"/>
      <c r="I16" s="34"/>
      <c r="J16" s="35"/>
      <c r="K16" s="30"/>
      <c r="L16" s="32"/>
      <c r="M16" s="31"/>
      <c r="N16" s="7"/>
      <c r="O16" s="9"/>
      <c r="P16" s="13">
        <v>15588</v>
      </c>
      <c r="Q16" s="10"/>
      <c r="R16" s="13"/>
      <c r="S16" s="8"/>
      <c r="T16" s="11"/>
    </row>
    <row r="17" spans="2:20" s="5" customFormat="1" ht="54" customHeight="1" x14ac:dyDescent="0.2">
      <c r="B17" s="6" t="s">
        <v>38</v>
      </c>
      <c r="C17" s="33" t="s">
        <v>35</v>
      </c>
      <c r="D17" s="34"/>
      <c r="E17" s="34"/>
      <c r="F17" s="34"/>
      <c r="G17" s="34"/>
      <c r="H17" s="34"/>
      <c r="I17" s="34"/>
      <c r="J17" s="35"/>
      <c r="K17" s="30"/>
      <c r="L17" s="32"/>
      <c r="M17" s="31"/>
      <c r="N17" s="7"/>
      <c r="O17" s="9"/>
      <c r="P17" s="13">
        <v>1231.2</v>
      </c>
      <c r="Q17" s="10"/>
      <c r="R17" s="13"/>
      <c r="S17" s="8"/>
      <c r="T17" s="11"/>
    </row>
    <row r="18" spans="2:20" s="5" customFormat="1" ht="32.25" customHeight="1" x14ac:dyDescent="0.2">
      <c r="B18" s="25">
        <v>5</v>
      </c>
      <c r="C18" s="53" t="s">
        <v>16</v>
      </c>
      <c r="D18" s="53"/>
      <c r="E18" s="53"/>
      <c r="F18" s="53"/>
      <c r="G18" s="53"/>
      <c r="H18" s="53"/>
      <c r="I18" s="53"/>
      <c r="J18" s="53"/>
      <c r="K18" s="63">
        <v>44096</v>
      </c>
      <c r="L18" s="64"/>
      <c r="M18" s="65"/>
      <c r="N18" s="7" t="s">
        <v>14</v>
      </c>
      <c r="O18" s="24">
        <v>1</v>
      </c>
      <c r="P18" s="19">
        <v>1931146.2</v>
      </c>
      <c r="Q18" s="22"/>
      <c r="R18" s="19">
        <f t="shared" ref="R18" si="1">P18</f>
        <v>1931146.2</v>
      </c>
      <c r="S18" s="26"/>
      <c r="T18" s="11"/>
    </row>
    <row r="19" spans="2:20" s="5" customFormat="1" ht="25.5" customHeight="1" x14ac:dyDescent="0.2">
      <c r="B19" s="6" t="s">
        <v>52</v>
      </c>
      <c r="C19" s="56" t="s">
        <v>16</v>
      </c>
      <c r="D19" s="56"/>
      <c r="E19" s="56"/>
      <c r="F19" s="56"/>
      <c r="G19" s="56"/>
      <c r="H19" s="56"/>
      <c r="I19" s="56"/>
      <c r="J19" s="56"/>
      <c r="K19" s="55"/>
      <c r="L19" s="55"/>
      <c r="M19" s="55"/>
      <c r="N19" s="7"/>
      <c r="O19" s="9"/>
      <c r="P19" s="12">
        <v>1762077</v>
      </c>
      <c r="Q19" s="10"/>
      <c r="R19" s="13"/>
      <c r="S19" s="8"/>
      <c r="T19" s="11"/>
    </row>
    <row r="20" spans="2:20" s="5" customFormat="1" ht="43.5" customHeight="1" x14ac:dyDescent="0.2">
      <c r="B20" s="6" t="s">
        <v>53</v>
      </c>
      <c r="C20" s="33" t="s">
        <v>39</v>
      </c>
      <c r="D20" s="34"/>
      <c r="E20" s="34"/>
      <c r="F20" s="34"/>
      <c r="G20" s="34"/>
      <c r="H20" s="34"/>
      <c r="I20" s="34"/>
      <c r="J20" s="35"/>
      <c r="K20" s="30"/>
      <c r="L20" s="32"/>
      <c r="M20" s="31"/>
      <c r="N20" s="7"/>
      <c r="O20" s="9"/>
      <c r="P20" s="13">
        <v>129208.8</v>
      </c>
      <c r="Q20" s="10"/>
      <c r="R20" s="13"/>
      <c r="S20" s="8"/>
      <c r="T20" s="11"/>
    </row>
    <row r="21" spans="2:20" s="5" customFormat="1" ht="41.25" customHeight="1" x14ac:dyDescent="0.2">
      <c r="B21" s="6" t="s">
        <v>54</v>
      </c>
      <c r="C21" s="33" t="s">
        <v>40</v>
      </c>
      <c r="D21" s="34"/>
      <c r="E21" s="34"/>
      <c r="F21" s="34"/>
      <c r="G21" s="34"/>
      <c r="H21" s="34"/>
      <c r="I21" s="34"/>
      <c r="J21" s="35"/>
      <c r="K21" s="30"/>
      <c r="L21" s="32"/>
      <c r="M21" s="31"/>
      <c r="N21" s="7"/>
      <c r="O21" s="9"/>
      <c r="P21" s="13">
        <v>26082</v>
      </c>
      <c r="Q21" s="10"/>
      <c r="R21" s="13"/>
      <c r="S21" s="8"/>
      <c r="T21" s="11"/>
    </row>
    <row r="22" spans="2:20" s="5" customFormat="1" ht="41.25" customHeight="1" x14ac:dyDescent="0.2">
      <c r="B22" s="6" t="s">
        <v>55</v>
      </c>
      <c r="C22" s="33" t="s">
        <v>42</v>
      </c>
      <c r="D22" s="34"/>
      <c r="E22" s="34"/>
      <c r="F22" s="34"/>
      <c r="G22" s="34"/>
      <c r="H22" s="34"/>
      <c r="I22" s="34"/>
      <c r="J22" s="35"/>
      <c r="K22" s="30"/>
      <c r="L22" s="32"/>
      <c r="M22" s="31"/>
      <c r="N22" s="7"/>
      <c r="O22" s="9"/>
      <c r="P22" s="13">
        <v>1860</v>
      </c>
      <c r="Q22" s="10"/>
      <c r="R22" s="13"/>
      <c r="S22" s="8"/>
      <c r="T22" s="11"/>
    </row>
    <row r="23" spans="2:20" s="5" customFormat="1" ht="44.25" customHeight="1" x14ac:dyDescent="0.2">
      <c r="B23" s="6" t="s">
        <v>56</v>
      </c>
      <c r="C23" s="33" t="s">
        <v>41</v>
      </c>
      <c r="D23" s="34"/>
      <c r="E23" s="34"/>
      <c r="F23" s="34"/>
      <c r="G23" s="34"/>
      <c r="H23" s="34"/>
      <c r="I23" s="34"/>
      <c r="J23" s="35"/>
      <c r="K23" s="30"/>
      <c r="L23" s="32"/>
      <c r="M23" s="31"/>
      <c r="N23" s="7"/>
      <c r="O23" s="9"/>
      <c r="P23" s="13">
        <v>11918.4</v>
      </c>
      <c r="Q23" s="10"/>
      <c r="R23" s="13"/>
      <c r="S23" s="8"/>
      <c r="T23" s="11"/>
    </row>
    <row r="24" spans="2:20" s="5" customFormat="1" ht="44.25" customHeight="1" x14ac:dyDescent="0.2">
      <c r="B24" s="25">
        <v>6</v>
      </c>
      <c r="C24" s="53" t="s">
        <v>17</v>
      </c>
      <c r="D24" s="53"/>
      <c r="E24" s="53"/>
      <c r="F24" s="53"/>
      <c r="G24" s="53"/>
      <c r="H24" s="53"/>
      <c r="I24" s="53"/>
      <c r="J24" s="53"/>
      <c r="K24" s="58">
        <v>44131</v>
      </c>
      <c r="L24" s="59"/>
      <c r="M24" s="59"/>
      <c r="N24" s="21" t="s">
        <v>14</v>
      </c>
      <c r="O24" s="24">
        <v>1</v>
      </c>
      <c r="P24" s="19">
        <v>853689.93</v>
      </c>
      <c r="Q24" s="19"/>
      <c r="R24" s="19">
        <f>P24</f>
        <v>853689.93</v>
      </c>
      <c r="S24" s="8"/>
      <c r="T24" s="11"/>
    </row>
    <row r="25" spans="2:20" s="5" customFormat="1" ht="30" customHeight="1" x14ac:dyDescent="0.2">
      <c r="B25" s="6" t="s">
        <v>47</v>
      </c>
      <c r="C25" s="56" t="s">
        <v>17</v>
      </c>
      <c r="D25" s="56"/>
      <c r="E25" s="56"/>
      <c r="F25" s="56"/>
      <c r="G25" s="56"/>
      <c r="H25" s="56"/>
      <c r="I25" s="56"/>
      <c r="J25" s="56"/>
      <c r="K25" s="55"/>
      <c r="L25" s="55"/>
      <c r="M25" s="55"/>
      <c r="N25" s="7"/>
      <c r="O25" s="9"/>
      <c r="P25" s="12">
        <v>786610.93</v>
      </c>
      <c r="Q25" s="10"/>
      <c r="R25" s="13"/>
      <c r="S25" s="8"/>
      <c r="T25" s="11"/>
    </row>
    <row r="26" spans="2:20" s="5" customFormat="1" ht="44.25" customHeight="1" x14ac:dyDescent="0.2">
      <c r="B26" s="6" t="s">
        <v>48</v>
      </c>
      <c r="C26" s="33" t="s">
        <v>43</v>
      </c>
      <c r="D26" s="34"/>
      <c r="E26" s="34"/>
      <c r="F26" s="34"/>
      <c r="G26" s="34"/>
      <c r="H26" s="34"/>
      <c r="I26" s="34"/>
      <c r="J26" s="35"/>
      <c r="K26" s="30"/>
      <c r="L26" s="32"/>
      <c r="M26" s="31"/>
      <c r="N26" s="7"/>
      <c r="O26" s="9"/>
      <c r="P26" s="13">
        <v>47331.6</v>
      </c>
      <c r="Q26" s="10"/>
      <c r="R26" s="13"/>
      <c r="S26" s="8"/>
      <c r="T26" s="11"/>
    </row>
    <row r="27" spans="2:20" s="5" customFormat="1" ht="50.25" customHeight="1" x14ac:dyDescent="0.2">
      <c r="B27" s="6" t="s">
        <v>49</v>
      </c>
      <c r="C27" s="33" t="s">
        <v>44</v>
      </c>
      <c r="D27" s="34"/>
      <c r="E27" s="34"/>
      <c r="F27" s="34"/>
      <c r="G27" s="34"/>
      <c r="H27" s="34"/>
      <c r="I27" s="34"/>
      <c r="J27" s="35"/>
      <c r="K27" s="30"/>
      <c r="L27" s="32"/>
      <c r="M27" s="31"/>
      <c r="N27" s="7"/>
      <c r="O27" s="9"/>
      <c r="P27" s="13">
        <v>6452.4</v>
      </c>
      <c r="Q27" s="10"/>
      <c r="R27" s="13"/>
      <c r="S27" s="8"/>
      <c r="T27" s="11"/>
    </row>
    <row r="28" spans="2:20" s="5" customFormat="1" ht="39.75" customHeight="1" x14ac:dyDescent="0.2">
      <c r="B28" s="6" t="s">
        <v>50</v>
      </c>
      <c r="C28" s="33" t="s">
        <v>45</v>
      </c>
      <c r="D28" s="34"/>
      <c r="E28" s="34"/>
      <c r="F28" s="34"/>
      <c r="G28" s="34"/>
      <c r="H28" s="34"/>
      <c r="I28" s="34"/>
      <c r="J28" s="35"/>
      <c r="K28" s="30"/>
      <c r="L28" s="32"/>
      <c r="M28" s="31"/>
      <c r="N28" s="7"/>
      <c r="O28" s="9"/>
      <c r="P28" s="13">
        <v>1620</v>
      </c>
      <c r="Q28" s="10"/>
      <c r="R28" s="13"/>
      <c r="S28" s="8"/>
      <c r="T28" s="11"/>
    </row>
    <row r="29" spans="2:20" s="5" customFormat="1" ht="39.75" customHeight="1" x14ac:dyDescent="0.2">
      <c r="B29" s="6" t="s">
        <v>51</v>
      </c>
      <c r="C29" s="33" t="s">
        <v>46</v>
      </c>
      <c r="D29" s="34"/>
      <c r="E29" s="34"/>
      <c r="F29" s="34"/>
      <c r="G29" s="34"/>
      <c r="H29" s="34"/>
      <c r="I29" s="34"/>
      <c r="J29" s="35"/>
      <c r="K29" s="30"/>
      <c r="L29" s="32"/>
      <c r="M29" s="31"/>
      <c r="N29" s="7"/>
      <c r="O29" s="9"/>
      <c r="P29" s="13">
        <v>11675</v>
      </c>
      <c r="Q29" s="10"/>
      <c r="R29" s="13"/>
      <c r="S29" s="8"/>
      <c r="T29" s="11"/>
    </row>
    <row r="30" spans="2:20" s="5" customFormat="1" ht="39.75" customHeight="1" x14ac:dyDescent="0.2">
      <c r="B30" s="25">
        <v>7</v>
      </c>
      <c r="C30" s="60" t="s">
        <v>22</v>
      </c>
      <c r="D30" s="61"/>
      <c r="E30" s="61"/>
      <c r="F30" s="61"/>
      <c r="G30" s="61"/>
      <c r="H30" s="61"/>
      <c r="I30" s="61"/>
      <c r="J30" s="62"/>
      <c r="K30" s="63">
        <v>43592</v>
      </c>
      <c r="L30" s="64"/>
      <c r="M30" s="65"/>
      <c r="N30" s="21" t="s">
        <v>14</v>
      </c>
      <c r="O30" s="24">
        <v>1</v>
      </c>
      <c r="P30" s="19">
        <v>14365.2</v>
      </c>
      <c r="Q30" s="22"/>
      <c r="R30" s="19">
        <f>P30</f>
        <v>14365.2</v>
      </c>
      <c r="S30" s="23"/>
      <c r="T30" s="11"/>
    </row>
    <row r="31" spans="2:20" s="5" customFormat="1" ht="51.75" customHeight="1" x14ac:dyDescent="0.2">
      <c r="B31" s="25">
        <v>8</v>
      </c>
      <c r="C31" s="60" t="s">
        <v>25</v>
      </c>
      <c r="D31" s="61"/>
      <c r="E31" s="61"/>
      <c r="F31" s="61"/>
      <c r="G31" s="61"/>
      <c r="H31" s="61"/>
      <c r="I31" s="61"/>
      <c r="J31" s="62"/>
      <c r="K31" s="63">
        <v>44097</v>
      </c>
      <c r="L31" s="64"/>
      <c r="M31" s="65"/>
      <c r="N31" s="21" t="s">
        <v>14</v>
      </c>
      <c r="O31" s="24">
        <v>1</v>
      </c>
      <c r="P31" s="19">
        <v>7923.6</v>
      </c>
      <c r="Q31" s="22"/>
      <c r="R31" s="19">
        <v>7923.6</v>
      </c>
      <c r="S31" s="23"/>
      <c r="T31" s="11"/>
    </row>
    <row r="32" spans="2:20" s="5" customFormat="1" ht="52.5" customHeight="1" x14ac:dyDescent="0.2">
      <c r="B32" s="25">
        <v>9</v>
      </c>
      <c r="C32" s="60" t="s">
        <v>23</v>
      </c>
      <c r="D32" s="61"/>
      <c r="E32" s="61"/>
      <c r="F32" s="61"/>
      <c r="G32" s="61"/>
      <c r="H32" s="61"/>
      <c r="I32" s="61"/>
      <c r="J32" s="62"/>
      <c r="K32" s="63">
        <v>44064</v>
      </c>
      <c r="L32" s="64"/>
      <c r="M32" s="65"/>
      <c r="N32" s="21" t="s">
        <v>14</v>
      </c>
      <c r="O32" s="24">
        <v>1</v>
      </c>
      <c r="P32" s="19" t="s">
        <v>24</v>
      </c>
      <c r="Q32" s="22"/>
      <c r="R32" s="19" t="str">
        <f>P32</f>
        <v>49 380,00</v>
      </c>
      <c r="S32" s="8"/>
      <c r="T32" s="11"/>
    </row>
    <row r="33" spans="2:20" s="5" customFormat="1" ht="49.5" customHeight="1" x14ac:dyDescent="0.2">
      <c r="B33" s="25">
        <v>10</v>
      </c>
      <c r="C33" s="53" t="s">
        <v>21</v>
      </c>
      <c r="D33" s="53"/>
      <c r="E33" s="53"/>
      <c r="F33" s="53"/>
      <c r="G33" s="53"/>
      <c r="H33" s="53"/>
      <c r="I33" s="53"/>
      <c r="J33" s="53"/>
      <c r="K33" s="58">
        <v>43566</v>
      </c>
      <c r="L33" s="59"/>
      <c r="M33" s="59"/>
      <c r="N33" s="21" t="s">
        <v>14</v>
      </c>
      <c r="O33" s="24">
        <v>1</v>
      </c>
      <c r="P33" s="19">
        <v>160123.79</v>
      </c>
      <c r="Q33" s="22"/>
      <c r="R33" s="19">
        <v>160123.79</v>
      </c>
      <c r="S33" s="8"/>
      <c r="T33" s="11"/>
    </row>
    <row r="34" spans="2:20" s="5" customFormat="1" ht="12.95" customHeight="1" x14ac:dyDescent="0.2">
      <c r="B34" s="15" t="s">
        <v>18</v>
      </c>
      <c r="C34" s="45" t="s">
        <v>19</v>
      </c>
      <c r="D34" s="45"/>
      <c r="E34" s="45"/>
      <c r="F34" s="45"/>
      <c r="G34" s="45"/>
      <c r="H34" s="45"/>
      <c r="I34" s="45"/>
      <c r="J34" s="45"/>
      <c r="K34" s="45" t="s">
        <v>19</v>
      </c>
      <c r="L34" s="45"/>
      <c r="M34" s="45"/>
      <c r="N34" s="16" t="s">
        <v>19</v>
      </c>
      <c r="O34" s="17">
        <f>SUM(O6:O33)</f>
        <v>10</v>
      </c>
      <c r="P34" s="18">
        <f>R34</f>
        <v>6719498.4100000001</v>
      </c>
      <c r="Q34" s="18">
        <f t="shared" ref="Q34" si="2">SUM(Q6:Q33)</f>
        <v>0</v>
      </c>
      <c r="R34" s="18">
        <v>6719498.4100000001</v>
      </c>
      <c r="S34" s="16"/>
      <c r="T34" s="3" t="s">
        <v>19</v>
      </c>
    </row>
    <row r="35" spans="2:20" s="2" customFormat="1" ht="15" customHeight="1" x14ac:dyDescent="0.25">
      <c r="P35" s="27"/>
    </row>
    <row r="38" spans="2:20" ht="11.45" customHeight="1" x14ac:dyDescent="0.2">
      <c r="R38" s="28"/>
    </row>
  </sheetData>
  <mergeCells count="71">
    <mergeCell ref="C24:J24"/>
    <mergeCell ref="K24:M24"/>
    <mergeCell ref="C30:J30"/>
    <mergeCell ref="K30:M30"/>
    <mergeCell ref="C14:J14"/>
    <mergeCell ref="K14:M14"/>
    <mergeCell ref="K17:M17"/>
    <mergeCell ref="K23:M23"/>
    <mergeCell ref="K21:M21"/>
    <mergeCell ref="C32:J32"/>
    <mergeCell ref="C31:J31"/>
    <mergeCell ref="K32:M32"/>
    <mergeCell ref="C28:J28"/>
    <mergeCell ref="C29:J29"/>
    <mergeCell ref="K28:M28"/>
    <mergeCell ref="K29:M29"/>
    <mergeCell ref="K31:M31"/>
    <mergeCell ref="C34:J34"/>
    <mergeCell ref="K34:M34"/>
    <mergeCell ref="C17:J17"/>
    <mergeCell ref="C16:J16"/>
    <mergeCell ref="K16:M16"/>
    <mergeCell ref="K20:M20"/>
    <mergeCell ref="C23:J23"/>
    <mergeCell ref="C21:J21"/>
    <mergeCell ref="C20:J20"/>
    <mergeCell ref="C25:J25"/>
    <mergeCell ref="K25:M25"/>
    <mergeCell ref="C33:J33"/>
    <mergeCell ref="K33:M33"/>
    <mergeCell ref="C26:J26"/>
    <mergeCell ref="C27:J27"/>
    <mergeCell ref="K26:M26"/>
    <mergeCell ref="K27:M27"/>
    <mergeCell ref="C15:J15"/>
    <mergeCell ref="K15:M15"/>
    <mergeCell ref="C19:J19"/>
    <mergeCell ref="K19:M19"/>
    <mergeCell ref="C18:J18"/>
    <mergeCell ref="K18:M18"/>
    <mergeCell ref="K9:M9"/>
    <mergeCell ref="C8:J8"/>
    <mergeCell ref="K8:M8"/>
    <mergeCell ref="T2:T4"/>
    <mergeCell ref="O3:O4"/>
    <mergeCell ref="P3:P4"/>
    <mergeCell ref="Q3:Q4"/>
    <mergeCell ref="R3:R4"/>
    <mergeCell ref="S3:S4"/>
    <mergeCell ref="N2:N4"/>
    <mergeCell ref="O2:S2"/>
    <mergeCell ref="C13:J13"/>
    <mergeCell ref="K13:M13"/>
    <mergeCell ref="K10:M10"/>
    <mergeCell ref="C10:J10"/>
    <mergeCell ref="C11:J11"/>
    <mergeCell ref="C12:J12"/>
    <mergeCell ref="K12:M12"/>
    <mergeCell ref="K11:M11"/>
    <mergeCell ref="C5:J5"/>
    <mergeCell ref="K5:M5"/>
    <mergeCell ref="C22:J22"/>
    <mergeCell ref="K22:M22"/>
    <mergeCell ref="B2:B4"/>
    <mergeCell ref="C2:J4"/>
    <mergeCell ref="K2:M4"/>
    <mergeCell ref="C6:J6"/>
    <mergeCell ref="K6:M6"/>
    <mergeCell ref="C7:J7"/>
    <mergeCell ref="K7:M7"/>
    <mergeCell ref="C9:J9"/>
  </mergeCells>
  <pageMargins left="0.75" right="1" top="0.75" bottom="1" header="0.5" footer="0.5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Luda</cp:lastModifiedBy>
  <cp:lastPrinted>2021-03-02T13:07:48Z</cp:lastPrinted>
  <dcterms:modified xsi:type="dcterms:W3CDTF">2021-03-03T14:36:49Z</dcterms:modified>
</cp:coreProperties>
</file>