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2C044C2F-8291-4DB3-968A-F088277F15CE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42" i="1" l="1"/>
  <c r="AC41" i="1" l="1"/>
  <c r="AD41" i="1"/>
  <c r="AB41" i="1"/>
  <c r="AA41" i="1"/>
  <c r="AC25" i="1"/>
  <c r="AD25" i="1"/>
  <c r="AB25" i="1"/>
  <c r="AA25" i="1"/>
  <c r="AC21" i="1"/>
  <c r="AD21" i="1"/>
  <c r="AB21" i="1"/>
  <c r="AA21" i="1"/>
  <c r="AB12" i="1"/>
  <c r="AC12" i="1"/>
  <c r="AD12" i="1"/>
  <c r="AA12" i="1"/>
</calcChain>
</file>

<file path=xl/sharedStrings.xml><?xml version="1.0" encoding="utf-8"?>
<sst xmlns="http://schemas.openxmlformats.org/spreadsheetml/2006/main" count="136" uniqueCount="90">
  <si>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</si>
  <si>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</si>
  <si>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</si>
  <si>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</si>
  <si>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</si>
  <si>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</si>
  <si>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</si>
  <si>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</si>
  <si>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</si>
  <si>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</si>
  <si>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</si>
  <si>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</si>
  <si>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</si>
  <si>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</si>
  <si>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</si>
  <si>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</si>
  <si>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</si>
  <si>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Клуб села Озерце</t>
  </si>
  <si>
    <t>01.01.1967</t>
  </si>
  <si>
    <t>10330001</t>
  </si>
  <si>
    <t>об'єкт</t>
  </si>
  <si>
    <t>Огорожа клубу с. Озерце</t>
  </si>
  <si>
    <t>01.01.2008</t>
  </si>
  <si>
    <t>10330003</t>
  </si>
  <si>
    <t>Сарай клубу с. Озерце</t>
  </si>
  <si>
    <t>10330002</t>
  </si>
  <si>
    <t>Акустична система</t>
  </si>
  <si>
    <t>01.01.2007</t>
  </si>
  <si>
    <t>10430011</t>
  </si>
  <si>
    <t>Котел VIADRUSU</t>
  </si>
  <si>
    <t>Мотокоса</t>
  </si>
  <si>
    <t>1014100057</t>
  </si>
  <si>
    <t>Ноутбук Asus X541NA-GO130 White 15.6</t>
  </si>
  <si>
    <t>16.04.2018</t>
  </si>
  <si>
    <t>1014100016</t>
  </si>
  <si>
    <t>Підсилювач Орфей</t>
  </si>
  <si>
    <t>10430001</t>
  </si>
  <si>
    <t>Принтер HP Neverstop Laser 1200a</t>
  </si>
  <si>
    <t>30.10.2020</t>
  </si>
  <si>
    <t>1014100149</t>
  </si>
  <si>
    <t>Світломузики</t>
  </si>
  <si>
    <t>01.01.2002</t>
  </si>
  <si>
    <t>10430010</t>
  </si>
  <si>
    <t>Новорічна ялинка</t>
  </si>
  <si>
    <t>01.01.2010</t>
  </si>
  <si>
    <t>10610002</t>
  </si>
  <si>
    <t>Тачка будівельна</t>
  </si>
  <si>
    <t>1016100470</t>
  </si>
  <si>
    <t>шт</t>
  </si>
  <si>
    <t>Вертикальні жалюзі</t>
  </si>
  <si>
    <t>19.03.2019</t>
  </si>
  <si>
    <t>11130249</t>
  </si>
  <si>
    <t>Килим</t>
  </si>
  <si>
    <t>26.09.2018</t>
  </si>
  <si>
    <t>11130144</t>
  </si>
  <si>
    <t>Коробка розподільча</t>
  </si>
  <si>
    <t>11.02.2020</t>
  </si>
  <si>
    <t>1113100881</t>
  </si>
  <si>
    <t>Лавка</t>
  </si>
  <si>
    <t>01.01.2012</t>
  </si>
  <si>
    <t>11130067</t>
  </si>
  <si>
    <t>Лампа неонова з балкою</t>
  </si>
  <si>
    <t>11130069</t>
  </si>
  <si>
    <t>світильник</t>
  </si>
  <si>
    <t>11130154</t>
  </si>
  <si>
    <t>Стійка до акустичної системи</t>
  </si>
  <si>
    <t>11130060</t>
  </si>
  <si>
    <t>Разом</t>
  </si>
  <si>
    <t>Х</t>
  </si>
  <si>
    <t>Вогнегасник</t>
  </si>
  <si>
    <t>11130155</t>
  </si>
  <si>
    <t>Капітальний ремонт даху будівлі клубу на вул.Незалежності, 18а Ківерцівського району Волинської області</t>
  </si>
  <si>
    <t>1013 Будівлі, споруди та передавальні пристрої</t>
  </si>
  <si>
    <t xml:space="preserve"> 1014 Машини та обладнання</t>
  </si>
  <si>
    <t xml:space="preserve">  1016 Інструменти, прилади, інвентар</t>
  </si>
  <si>
    <t xml:space="preserve"> 1113 Малоцінні необоротні матеріальні активи</t>
  </si>
  <si>
    <t>шт.</t>
  </si>
  <si>
    <t>Клуб с.Озерце</t>
  </si>
  <si>
    <t>Стробоскоп 75 к</t>
  </si>
  <si>
    <t xml:space="preserve">11130070  </t>
  </si>
  <si>
    <t>л.</t>
  </si>
  <si>
    <t>Тумбочка для голосування</t>
  </si>
  <si>
    <t xml:space="preserve">11130050  </t>
  </si>
  <si>
    <t>Тумбочка приставка</t>
  </si>
  <si>
    <t xml:space="preserve">11130010  </t>
  </si>
  <si>
    <t>Фартух</t>
  </si>
  <si>
    <t xml:space="preserve">11130051  </t>
  </si>
  <si>
    <t>Занавіс</t>
  </si>
  <si>
    <t xml:space="preserve">11130056  </t>
  </si>
  <si>
    <t>Додаток 1.8 до Передавального акту Жидичинської сільської ради. Необоротні активи.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</si>
</sst>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8"/>
      <name val="Arial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color indexed="63"/>
      <name val="Arial"/>
      <family val="2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sz val="9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1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4" fontId="6" fillId="0" borderId="14" xfId="1" applyNumberFormat="1" applyFont="1" applyBorder="1" applyAlignment="1">
      <alignment horizontal="right" vertical="top"/>
    </xf>
    <xf numFmtId="0" fontId="9" fillId="0" borderId="15" xfId="1" applyNumberFormat="1" applyFont="1" applyBorder="1" applyAlignment="1">
      <alignment horizontal="left" wrapText="1"/>
    </xf>
    <xf numFmtId="0" fontId="9" fillId="0" borderId="15" xfId="1" applyNumberFormat="1" applyFont="1" applyBorder="1" applyAlignment="1">
      <alignment horizontal="right" wrapText="1"/>
    </xf>
    <xf numFmtId="0" fontId="9" fillId="0" borderId="15" xfId="1" applyNumberFormat="1" applyFont="1" applyBorder="1" applyAlignment="1">
      <alignment horizontal="center"/>
    </xf>
    <xf numFmtId="164" fontId="9" fillId="0" borderId="15" xfId="1" applyNumberFormat="1" applyFont="1" applyBorder="1" applyAlignment="1">
      <alignment horizontal="right" wrapText="1"/>
    </xf>
    <xf numFmtId="2" fontId="9" fillId="0" borderId="15" xfId="1" applyNumberFormat="1" applyFont="1" applyBorder="1" applyAlignment="1">
      <alignment horizontal="right" wrapText="1"/>
    </xf>
    <xf numFmtId="1" fontId="9" fillId="0" borderId="15" xfId="1" applyNumberFormat="1" applyFont="1" applyBorder="1" applyAlignment="1">
      <alignment horizontal="center"/>
    </xf>
    <xf numFmtId="0" fontId="9" fillId="0" borderId="15" xfId="1" applyFont="1" applyBorder="1" applyAlignment="1">
      <alignment horizontal="left"/>
    </xf>
    <xf numFmtId="2" fontId="2" fillId="0" borderId="4" xfId="0" applyNumberFormat="1" applyFont="1" applyBorder="1" applyAlignment="1">
      <alignment horizontal="right" wrapText="1"/>
    </xf>
    <xf numFmtId="0" fontId="10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9" fillId="0" borderId="0" xfId="1" applyNumberFormat="1" applyFont="1" applyBorder="1" applyAlignment="1">
      <alignment horizontal="left" wrapText="1"/>
    </xf>
    <xf numFmtId="0" fontId="9" fillId="0" borderId="0" xfId="1" applyNumberFormat="1" applyFont="1" applyBorder="1" applyAlignment="1">
      <alignment horizontal="center" wrapText="1"/>
    </xf>
    <xf numFmtId="0" fontId="9" fillId="0" borderId="0" xfId="1" applyNumberFormat="1" applyFont="1" applyBorder="1" applyAlignment="1">
      <alignment horizontal="right" wrapText="1"/>
    </xf>
    <xf numFmtId="0" fontId="9" fillId="0" borderId="0" xfId="1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right" wrapText="1"/>
    </xf>
    <xf numFmtId="2" fontId="7" fillId="0" borderId="4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left"/>
    </xf>
    <xf numFmtId="0" fontId="9" fillId="0" borderId="16" xfId="1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0" fontId="7" fillId="0" borderId="2" xfId="0" applyFont="1" applyBorder="1" applyAlignment="1">
      <alignment horizontal="left" wrapText="1"/>
    </xf>
    <xf numFmtId="0" fontId="0" fillId="0" borderId="3" xfId="0" applyBorder="1" applyAlignment="1"/>
    <xf numFmtId="0" fontId="0" fillId="0" borderId="13" xfId="0" applyBorder="1" applyAlignment="1"/>
    <xf numFmtId="0" fontId="8" fillId="0" borderId="3" xfId="0" applyFont="1" applyBorder="1" applyAlignment="1"/>
    <xf numFmtId="0" fontId="8" fillId="0" borderId="13" xfId="0" applyFont="1" applyBorder="1" applyAlignment="1"/>
    <xf numFmtId="0" fontId="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" fontId="2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9" fillId="0" borderId="15" xfId="1" applyNumberFormat="1" applyFont="1" applyBorder="1" applyAlignment="1">
      <alignment horizontal="left" wrapText="1"/>
    </xf>
    <xf numFmtId="0" fontId="9" fillId="0" borderId="15" xfId="1" applyNumberFormat="1" applyFont="1" applyBorder="1" applyAlignment="1">
      <alignment horizontal="center" wrapText="1"/>
    </xf>
    <xf numFmtId="0" fontId="9" fillId="0" borderId="15" xfId="1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wrapText="1"/>
    </xf>
  </cellXfs>
  <cellStyles count="2">
    <cellStyle name="Обычный" xfId="0" builtinId="0"/>
    <cellStyle name="Обычный_TDSheet" xfId="1" xr:uid="{9340041C-370E-4A6B-8D1C-098522B6A2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2</xdr:row>
      <xdr:rowOff>152400</xdr:rowOff>
    </xdr:from>
    <xdr:to>
      <xdr:col>29</xdr:col>
      <xdr:colOff>314325</xdr:colOff>
      <xdr:row>2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F43"/>
  <sheetViews>
    <sheetView tabSelected="1" workbookViewId="0">
      <selection activeCell="N4" sqref="N4:P5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6" width="4.6640625" style="1" customWidth="1"/>
    <col min="17" max="17" width="3.1640625" style="1" customWidth="1"/>
    <col min="18" max="18" width="0.33203125" style="1" hidden="1" customWidth="1"/>
    <col min="19" max="19" width="3.1640625" style="1" customWidth="1"/>
    <col min="20" max="20" width="4.6640625" style="1" customWidth="1"/>
    <col min="21" max="21" width="1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customWidth="1"/>
    <col min="27" max="27" width="9.33203125" style="1" customWidth="1"/>
    <col min="28" max="28" width="14" style="1" customWidth="1"/>
    <col min="29" max="29" width="13.1640625" style="1" customWidth="1"/>
    <col min="30" max="30" width="12.5" style="1" customWidth="1"/>
    <col min="31" max="31" width="7.6640625" style="1" customWidth="1"/>
    <col min="32" max="32" width="11.6640625" style="1" customWidth="1"/>
  </cols>
  <sheetData>
    <row r="1" spans="2:32" s="1" customFormat="1" ht="29.25" customHeight="1" x14ac:dyDescent="0.25">
      <c r="B1" s="29" t="s">
        <v>89</v>
      </c>
      <c r="AD1" s="29" t="s">
        <v>77</v>
      </c>
    </row>
    <row r="3" spans="2:32" s="1" customFormat="1" ht="33" customHeight="1" x14ac:dyDescent="0.2">
      <c r="B3" s="70" t="s">
        <v>0</v>
      </c>
      <c r="C3" s="70" t="s">
        <v>1</v>
      </c>
      <c r="D3" s="70"/>
      <c r="E3" s="70"/>
      <c r="F3" s="70"/>
      <c r="G3" s="70"/>
      <c r="H3" s="70"/>
      <c r="I3" s="70"/>
      <c r="J3" s="70"/>
      <c r="K3" s="70" t="s">
        <v>2</v>
      </c>
      <c r="L3" s="70"/>
      <c r="M3" s="70"/>
      <c r="N3" s="94" t="s">
        <v>3</v>
      </c>
      <c r="O3" s="94"/>
      <c r="P3" s="94"/>
      <c r="Q3" s="94"/>
      <c r="R3" s="94"/>
      <c r="S3" s="94"/>
      <c r="T3" s="94"/>
      <c r="U3" s="94"/>
      <c r="V3" s="70" t="s">
        <v>4</v>
      </c>
      <c r="W3" s="73" t="s">
        <v>5</v>
      </c>
      <c r="X3" s="73"/>
      <c r="Y3" s="73"/>
      <c r="Z3" s="70" t="s">
        <v>6</v>
      </c>
      <c r="AA3" s="73" t="s">
        <v>7</v>
      </c>
      <c r="AB3" s="73"/>
      <c r="AC3" s="73"/>
      <c r="AD3" s="73"/>
      <c r="AE3" s="73"/>
      <c r="AF3" s="70" t="s">
        <v>8</v>
      </c>
    </row>
    <row r="4" spans="2:32" s="1" customFormat="1" ht="36.950000000000003" customHeight="1" x14ac:dyDescent="0.2">
      <c r="B4" s="86"/>
      <c r="C4" s="88"/>
      <c r="D4" s="89"/>
      <c r="E4" s="89"/>
      <c r="F4" s="89"/>
      <c r="G4" s="89"/>
      <c r="H4" s="89"/>
      <c r="I4" s="89"/>
      <c r="J4" s="90"/>
      <c r="K4" s="88"/>
      <c r="L4" s="89"/>
      <c r="M4" s="90"/>
      <c r="N4" s="74" t="s">
        <v>9</v>
      </c>
      <c r="O4" s="74"/>
      <c r="P4" s="74"/>
      <c r="Q4" s="78" t="s">
        <v>10</v>
      </c>
      <c r="R4" s="78"/>
      <c r="S4" s="78"/>
      <c r="T4" s="79" t="s">
        <v>11</v>
      </c>
      <c r="U4" s="79"/>
      <c r="V4" s="86"/>
      <c r="W4" s="78" t="s">
        <v>12</v>
      </c>
      <c r="X4" s="74" t="s">
        <v>13</v>
      </c>
      <c r="Y4" s="74"/>
      <c r="Z4" s="71"/>
      <c r="AA4" s="78" t="s">
        <v>12</v>
      </c>
      <c r="AB4" s="74" t="s">
        <v>13</v>
      </c>
      <c r="AC4" s="74" t="s">
        <v>14</v>
      </c>
      <c r="AD4" s="74" t="s">
        <v>15</v>
      </c>
      <c r="AE4" s="74" t="s">
        <v>16</v>
      </c>
      <c r="AF4" s="71"/>
    </row>
    <row r="5" spans="2:32" s="1" customFormat="1" ht="57.75" customHeight="1" x14ac:dyDescent="0.2">
      <c r="B5" s="87"/>
      <c r="C5" s="91"/>
      <c r="D5" s="92"/>
      <c r="E5" s="92"/>
      <c r="F5" s="92"/>
      <c r="G5" s="92"/>
      <c r="H5" s="92"/>
      <c r="I5" s="92"/>
      <c r="J5" s="93"/>
      <c r="K5" s="91"/>
      <c r="L5" s="92"/>
      <c r="M5" s="93"/>
      <c r="N5" s="75"/>
      <c r="O5" s="76"/>
      <c r="P5" s="77"/>
      <c r="Q5" s="75"/>
      <c r="R5" s="76"/>
      <c r="S5" s="77"/>
      <c r="T5" s="80"/>
      <c r="U5" s="81"/>
      <c r="V5" s="87"/>
      <c r="W5" s="82"/>
      <c r="X5" s="75"/>
      <c r="Y5" s="77"/>
      <c r="Z5" s="72"/>
      <c r="AA5" s="82"/>
      <c r="AB5" s="82"/>
      <c r="AC5" s="82"/>
      <c r="AD5" s="82"/>
      <c r="AE5" s="82"/>
      <c r="AF5" s="72"/>
    </row>
    <row r="6" spans="2:32" s="1" customFormat="1" ht="12.95" customHeight="1" x14ac:dyDescent="0.2">
      <c r="B6" s="2">
        <v>1</v>
      </c>
      <c r="C6" s="95">
        <v>2</v>
      </c>
      <c r="D6" s="95"/>
      <c r="E6" s="95"/>
      <c r="F6" s="95"/>
      <c r="G6" s="95"/>
      <c r="H6" s="95"/>
      <c r="I6" s="95"/>
      <c r="J6" s="95"/>
      <c r="K6" s="95">
        <v>3</v>
      </c>
      <c r="L6" s="95"/>
      <c r="M6" s="95"/>
      <c r="N6" s="95">
        <v>4</v>
      </c>
      <c r="O6" s="95"/>
      <c r="P6" s="95"/>
      <c r="Q6" s="95">
        <v>5</v>
      </c>
      <c r="R6" s="95"/>
      <c r="S6" s="95"/>
      <c r="T6" s="96">
        <v>6</v>
      </c>
      <c r="U6" s="96"/>
      <c r="V6" s="2">
        <v>7</v>
      </c>
      <c r="W6" s="2">
        <v>8</v>
      </c>
      <c r="X6" s="95">
        <v>9</v>
      </c>
      <c r="Y6" s="95"/>
      <c r="Z6" s="2">
        <v>10</v>
      </c>
      <c r="AA6" s="2">
        <v>11</v>
      </c>
      <c r="AB6" s="2">
        <v>12</v>
      </c>
      <c r="AC6" s="2">
        <v>13</v>
      </c>
      <c r="AD6" s="2">
        <v>14</v>
      </c>
      <c r="AE6" s="2">
        <v>15</v>
      </c>
      <c r="AF6" s="2">
        <v>16</v>
      </c>
    </row>
    <row r="7" spans="2:32" s="1" customFormat="1" ht="12.95" customHeight="1" x14ac:dyDescent="0.2">
      <c r="B7" s="2"/>
      <c r="C7" s="67" t="s">
        <v>72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9"/>
      <c r="Z7" s="2"/>
      <c r="AA7" s="2"/>
      <c r="AB7" s="2"/>
      <c r="AC7" s="2"/>
      <c r="AD7" s="2"/>
      <c r="AE7" s="2"/>
      <c r="AF7" s="2"/>
    </row>
    <row r="8" spans="2:32" s="3" customFormat="1" ht="23.1" customHeight="1" x14ac:dyDescent="0.2">
      <c r="B8" s="4">
        <v>1</v>
      </c>
      <c r="C8" s="60" t="s">
        <v>17</v>
      </c>
      <c r="D8" s="60"/>
      <c r="E8" s="60"/>
      <c r="F8" s="60"/>
      <c r="G8" s="60"/>
      <c r="H8" s="60"/>
      <c r="I8" s="60"/>
      <c r="J8" s="60"/>
      <c r="K8" s="61" t="s">
        <v>18</v>
      </c>
      <c r="L8" s="61"/>
      <c r="M8" s="61"/>
      <c r="N8" s="60" t="s">
        <v>19</v>
      </c>
      <c r="O8" s="60"/>
      <c r="P8" s="60"/>
      <c r="Q8" s="60"/>
      <c r="R8" s="60"/>
      <c r="S8" s="60"/>
      <c r="T8" s="60"/>
      <c r="U8" s="60"/>
      <c r="V8" s="5" t="s">
        <v>20</v>
      </c>
      <c r="W8" s="6"/>
      <c r="X8" s="62"/>
      <c r="Y8" s="62"/>
      <c r="Z8" s="7"/>
      <c r="AA8" s="8">
        <v>1</v>
      </c>
      <c r="AB8" s="9">
        <v>178809</v>
      </c>
      <c r="AC8" s="9">
        <v>150564.66</v>
      </c>
      <c r="AD8" s="10">
        <v>28244.34</v>
      </c>
      <c r="AE8" s="11">
        <v>60</v>
      </c>
      <c r="AF8" s="12"/>
    </row>
    <row r="9" spans="2:32" s="3" customFormat="1" ht="34.5" customHeight="1" x14ac:dyDescent="0.2">
      <c r="B9" s="4">
        <v>2</v>
      </c>
      <c r="C9" s="53" t="s">
        <v>71</v>
      </c>
      <c r="D9" s="54"/>
      <c r="E9" s="54"/>
      <c r="F9" s="54"/>
      <c r="G9" s="54"/>
      <c r="H9" s="54"/>
      <c r="I9" s="54"/>
      <c r="J9" s="55"/>
      <c r="K9" s="58">
        <v>44195</v>
      </c>
      <c r="L9" s="59"/>
      <c r="M9" s="57"/>
      <c r="N9" s="60">
        <v>10330001</v>
      </c>
      <c r="O9" s="60"/>
      <c r="P9" s="60"/>
      <c r="Q9" s="56"/>
      <c r="R9" s="59"/>
      <c r="S9" s="57"/>
      <c r="T9" s="56"/>
      <c r="U9" s="57"/>
      <c r="V9" s="5" t="s">
        <v>20</v>
      </c>
      <c r="W9" s="13"/>
      <c r="X9" s="56"/>
      <c r="Y9" s="57"/>
      <c r="Z9" s="7"/>
      <c r="AA9" s="8">
        <v>1</v>
      </c>
      <c r="AB9" s="20">
        <v>366634.81</v>
      </c>
      <c r="AC9" s="10"/>
      <c r="AD9" s="20">
        <v>366634.81</v>
      </c>
      <c r="AE9" s="11"/>
      <c r="AF9" s="12"/>
    </row>
    <row r="10" spans="2:32" s="3" customFormat="1" ht="23.1" customHeight="1" x14ac:dyDescent="0.2">
      <c r="B10" s="4">
        <v>3</v>
      </c>
      <c r="C10" s="60" t="s">
        <v>21</v>
      </c>
      <c r="D10" s="60"/>
      <c r="E10" s="60"/>
      <c r="F10" s="60"/>
      <c r="G10" s="60"/>
      <c r="H10" s="60"/>
      <c r="I10" s="60"/>
      <c r="J10" s="60"/>
      <c r="K10" s="61" t="s">
        <v>22</v>
      </c>
      <c r="L10" s="61"/>
      <c r="M10" s="61"/>
      <c r="N10" s="60" t="s">
        <v>23</v>
      </c>
      <c r="O10" s="60"/>
      <c r="P10" s="60"/>
      <c r="Q10" s="60"/>
      <c r="R10" s="60"/>
      <c r="S10" s="60"/>
      <c r="T10" s="60"/>
      <c r="U10" s="60"/>
      <c r="V10" s="5" t="s">
        <v>20</v>
      </c>
      <c r="W10" s="6"/>
      <c r="X10" s="62"/>
      <c r="Y10" s="62"/>
      <c r="Z10" s="7"/>
      <c r="AA10" s="8">
        <v>1</v>
      </c>
      <c r="AB10" s="9">
        <v>28743</v>
      </c>
      <c r="AC10" s="9">
        <v>15090.06</v>
      </c>
      <c r="AD10" s="10">
        <v>13652.94</v>
      </c>
      <c r="AE10" s="11">
        <v>60</v>
      </c>
      <c r="AF10" s="12"/>
    </row>
    <row r="11" spans="2:32" s="3" customFormat="1" ht="12.95" customHeight="1" x14ac:dyDescent="0.2">
      <c r="B11" s="4">
        <v>4</v>
      </c>
      <c r="C11" s="60" t="s">
        <v>24</v>
      </c>
      <c r="D11" s="60"/>
      <c r="E11" s="60"/>
      <c r="F11" s="60"/>
      <c r="G11" s="60"/>
      <c r="H11" s="60"/>
      <c r="I11" s="60"/>
      <c r="J11" s="60"/>
      <c r="K11" s="61" t="s">
        <v>18</v>
      </c>
      <c r="L11" s="61"/>
      <c r="M11" s="61"/>
      <c r="N11" s="60" t="s">
        <v>25</v>
      </c>
      <c r="O11" s="60"/>
      <c r="P11" s="60"/>
      <c r="Q11" s="60"/>
      <c r="R11" s="60"/>
      <c r="S11" s="60"/>
      <c r="T11" s="60"/>
      <c r="U11" s="60"/>
      <c r="V11" s="5" t="s">
        <v>20</v>
      </c>
      <c r="W11" s="6"/>
      <c r="X11" s="62"/>
      <c r="Y11" s="62"/>
      <c r="Z11" s="7"/>
      <c r="AA11" s="8">
        <v>1</v>
      </c>
      <c r="AB11" s="9">
        <v>5050</v>
      </c>
      <c r="AC11" s="9">
        <v>5050</v>
      </c>
      <c r="AD11" s="6"/>
      <c r="AE11" s="11">
        <v>60</v>
      </c>
      <c r="AF11" s="12"/>
    </row>
    <row r="12" spans="2:32" s="3" customFormat="1" ht="12.95" customHeight="1" x14ac:dyDescent="0.2">
      <c r="B12" s="4"/>
      <c r="C12" s="30"/>
      <c r="D12" s="32"/>
      <c r="E12" s="32"/>
      <c r="F12" s="32"/>
      <c r="G12" s="32"/>
      <c r="H12" s="32"/>
      <c r="I12" s="32"/>
      <c r="J12" s="32"/>
      <c r="K12" s="31"/>
      <c r="L12" s="31"/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3"/>
      <c r="X12" s="33"/>
      <c r="Y12" s="34"/>
      <c r="Z12" s="7"/>
      <c r="AA12" s="39">
        <f>AA8+AA9+AA10+AA11</f>
        <v>4</v>
      </c>
      <c r="AB12" s="40">
        <f t="shared" ref="AB12:AD12" si="0">AB8+AB9+AB10+AB11</f>
        <v>579236.81000000006</v>
      </c>
      <c r="AC12" s="40">
        <f t="shared" si="0"/>
        <v>170704.72</v>
      </c>
      <c r="AD12" s="40">
        <f t="shared" si="0"/>
        <v>408532.09</v>
      </c>
      <c r="AE12" s="11"/>
      <c r="AF12" s="12"/>
    </row>
    <row r="13" spans="2:32" s="3" customFormat="1" ht="12.95" customHeight="1" x14ac:dyDescent="0.2">
      <c r="B13" s="4"/>
      <c r="C13" s="48" t="s">
        <v>73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50"/>
      <c r="Z13" s="7"/>
      <c r="AA13" s="8"/>
      <c r="AB13" s="10"/>
      <c r="AC13" s="10"/>
      <c r="AD13" s="13"/>
      <c r="AE13" s="11"/>
      <c r="AF13" s="12"/>
    </row>
    <row r="14" spans="2:32" s="3" customFormat="1" ht="12.95" customHeight="1" x14ac:dyDescent="0.2">
      <c r="B14" s="4">
        <v>4</v>
      </c>
      <c r="C14" s="60" t="s">
        <v>26</v>
      </c>
      <c r="D14" s="60"/>
      <c r="E14" s="60"/>
      <c r="F14" s="60"/>
      <c r="G14" s="60"/>
      <c r="H14" s="60"/>
      <c r="I14" s="60"/>
      <c r="J14" s="60"/>
      <c r="K14" s="61" t="s">
        <v>27</v>
      </c>
      <c r="L14" s="61"/>
      <c r="M14" s="61"/>
      <c r="N14" s="60" t="s">
        <v>28</v>
      </c>
      <c r="O14" s="60"/>
      <c r="P14" s="60"/>
      <c r="Q14" s="60"/>
      <c r="R14" s="60"/>
      <c r="S14" s="60"/>
      <c r="T14" s="60"/>
      <c r="U14" s="60"/>
      <c r="V14" s="5" t="s">
        <v>76</v>
      </c>
      <c r="W14" s="6"/>
      <c r="X14" s="62"/>
      <c r="Y14" s="62"/>
      <c r="Z14" s="7"/>
      <c r="AA14" s="8">
        <v>1</v>
      </c>
      <c r="AB14" s="9">
        <v>6038</v>
      </c>
      <c r="AC14" s="9">
        <v>6038</v>
      </c>
      <c r="AD14" s="6"/>
      <c r="AE14" s="11">
        <v>10</v>
      </c>
      <c r="AF14" s="12"/>
    </row>
    <row r="15" spans="2:32" s="3" customFormat="1" ht="12.95" customHeight="1" x14ac:dyDescent="0.2">
      <c r="B15" s="4">
        <v>5</v>
      </c>
      <c r="C15" s="60" t="s">
        <v>29</v>
      </c>
      <c r="D15" s="60"/>
      <c r="E15" s="60"/>
      <c r="F15" s="60"/>
      <c r="G15" s="60"/>
      <c r="H15" s="60"/>
      <c r="I15" s="60"/>
      <c r="J15" s="60"/>
      <c r="K15" s="61" t="s">
        <v>27</v>
      </c>
      <c r="L15" s="61"/>
      <c r="M15" s="61"/>
      <c r="N15" s="60" t="s">
        <v>28</v>
      </c>
      <c r="O15" s="60"/>
      <c r="P15" s="60"/>
      <c r="Q15" s="60"/>
      <c r="R15" s="60"/>
      <c r="S15" s="60"/>
      <c r="T15" s="60"/>
      <c r="U15" s="60"/>
      <c r="V15" s="5" t="s">
        <v>76</v>
      </c>
      <c r="W15" s="6"/>
      <c r="X15" s="62"/>
      <c r="Y15" s="62"/>
      <c r="Z15" s="7"/>
      <c r="AA15" s="8">
        <v>1</v>
      </c>
      <c r="AB15" s="9">
        <v>8525</v>
      </c>
      <c r="AC15" s="9">
        <v>8525</v>
      </c>
      <c r="AD15" s="6"/>
      <c r="AE15" s="11">
        <v>10</v>
      </c>
      <c r="AF15" s="12"/>
    </row>
    <row r="16" spans="2:32" s="3" customFormat="1" ht="12.95" customHeight="1" x14ac:dyDescent="0.2">
      <c r="B16" s="4">
        <v>6</v>
      </c>
      <c r="C16" s="60" t="s">
        <v>30</v>
      </c>
      <c r="D16" s="60"/>
      <c r="E16" s="60"/>
      <c r="F16" s="60"/>
      <c r="G16" s="60"/>
      <c r="H16" s="60"/>
      <c r="I16" s="60"/>
      <c r="J16" s="60"/>
      <c r="K16" s="61"/>
      <c r="L16" s="61"/>
      <c r="M16" s="61"/>
      <c r="N16" s="60" t="s">
        <v>31</v>
      </c>
      <c r="O16" s="60"/>
      <c r="P16" s="60"/>
      <c r="Q16" s="60"/>
      <c r="R16" s="60"/>
      <c r="S16" s="60"/>
      <c r="T16" s="60"/>
      <c r="U16" s="60"/>
      <c r="V16" s="5" t="s">
        <v>76</v>
      </c>
      <c r="W16" s="6"/>
      <c r="X16" s="62"/>
      <c r="Y16" s="62"/>
      <c r="Z16" s="7"/>
      <c r="AA16" s="8">
        <v>1</v>
      </c>
      <c r="AB16" s="9">
        <v>3999</v>
      </c>
      <c r="AC16" s="13"/>
      <c r="AD16" s="10">
        <v>3999</v>
      </c>
      <c r="AE16" s="7"/>
      <c r="AF16" s="12"/>
    </row>
    <row r="17" spans="2:32" s="3" customFormat="1" ht="12.95" customHeight="1" x14ac:dyDescent="0.2">
      <c r="B17" s="4">
        <v>7</v>
      </c>
      <c r="C17" s="60" t="s">
        <v>32</v>
      </c>
      <c r="D17" s="60"/>
      <c r="E17" s="60"/>
      <c r="F17" s="60"/>
      <c r="G17" s="60"/>
      <c r="H17" s="60"/>
      <c r="I17" s="60"/>
      <c r="J17" s="60"/>
      <c r="K17" s="61" t="s">
        <v>33</v>
      </c>
      <c r="L17" s="61"/>
      <c r="M17" s="61"/>
      <c r="N17" s="60" t="s">
        <v>34</v>
      </c>
      <c r="O17" s="60"/>
      <c r="P17" s="60"/>
      <c r="Q17" s="60"/>
      <c r="R17" s="60"/>
      <c r="S17" s="60"/>
      <c r="T17" s="60"/>
      <c r="U17" s="60"/>
      <c r="V17" s="5" t="s">
        <v>76</v>
      </c>
      <c r="W17" s="6"/>
      <c r="X17" s="62"/>
      <c r="Y17" s="62"/>
      <c r="Z17" s="7"/>
      <c r="AA17" s="8">
        <v>1</v>
      </c>
      <c r="AB17" s="9">
        <v>5980</v>
      </c>
      <c r="AC17" s="14">
        <v>747.45</v>
      </c>
      <c r="AD17" s="10">
        <v>5232.55</v>
      </c>
      <c r="AE17" s="11">
        <v>10</v>
      </c>
      <c r="AF17" s="12"/>
    </row>
    <row r="18" spans="2:32" s="3" customFormat="1" ht="12.95" customHeight="1" x14ac:dyDescent="0.2">
      <c r="B18" s="4">
        <v>8</v>
      </c>
      <c r="C18" s="60" t="s">
        <v>35</v>
      </c>
      <c r="D18" s="60"/>
      <c r="E18" s="60"/>
      <c r="F18" s="60"/>
      <c r="G18" s="60"/>
      <c r="H18" s="60"/>
      <c r="I18" s="60"/>
      <c r="J18" s="60"/>
      <c r="K18" s="61" t="s">
        <v>22</v>
      </c>
      <c r="L18" s="61"/>
      <c r="M18" s="61"/>
      <c r="N18" s="60" t="s">
        <v>36</v>
      </c>
      <c r="O18" s="60"/>
      <c r="P18" s="60"/>
      <c r="Q18" s="60"/>
      <c r="R18" s="60"/>
      <c r="S18" s="60"/>
      <c r="T18" s="60"/>
      <c r="U18" s="60"/>
      <c r="V18" s="5" t="s">
        <v>76</v>
      </c>
      <c r="W18" s="6"/>
      <c r="X18" s="62"/>
      <c r="Y18" s="62"/>
      <c r="Z18" s="7"/>
      <c r="AA18" s="8">
        <v>1</v>
      </c>
      <c r="AB18" s="14">
        <v>206</v>
      </c>
      <c r="AC18" s="14">
        <v>206</v>
      </c>
      <c r="AD18" s="6"/>
      <c r="AE18" s="11">
        <v>10</v>
      </c>
      <c r="AF18" s="12"/>
    </row>
    <row r="19" spans="2:32" s="3" customFormat="1" ht="12.95" customHeight="1" x14ac:dyDescent="0.2">
      <c r="B19" s="4">
        <v>9</v>
      </c>
      <c r="C19" s="60" t="s">
        <v>37</v>
      </c>
      <c r="D19" s="60"/>
      <c r="E19" s="60"/>
      <c r="F19" s="60"/>
      <c r="G19" s="60"/>
      <c r="H19" s="60"/>
      <c r="I19" s="60"/>
      <c r="J19" s="60"/>
      <c r="K19" s="61" t="s">
        <v>38</v>
      </c>
      <c r="L19" s="61"/>
      <c r="M19" s="61"/>
      <c r="N19" s="60" t="s">
        <v>39</v>
      </c>
      <c r="O19" s="60"/>
      <c r="P19" s="60"/>
      <c r="Q19" s="60"/>
      <c r="R19" s="60"/>
      <c r="S19" s="60"/>
      <c r="T19" s="60"/>
      <c r="U19" s="60"/>
      <c r="V19" s="5" t="s">
        <v>76</v>
      </c>
      <c r="W19" s="6"/>
      <c r="X19" s="62"/>
      <c r="Y19" s="62"/>
      <c r="Z19" s="7"/>
      <c r="AA19" s="8">
        <v>1</v>
      </c>
      <c r="AB19" s="9">
        <v>7950</v>
      </c>
      <c r="AC19" s="14">
        <v>397.5</v>
      </c>
      <c r="AD19" s="10">
        <v>7552.5</v>
      </c>
      <c r="AE19" s="11">
        <v>5</v>
      </c>
      <c r="AF19" s="12"/>
    </row>
    <row r="20" spans="2:32" s="3" customFormat="1" ht="12.95" customHeight="1" x14ac:dyDescent="0.2">
      <c r="B20" s="4">
        <v>10</v>
      </c>
      <c r="C20" s="60" t="s">
        <v>40</v>
      </c>
      <c r="D20" s="60"/>
      <c r="E20" s="60"/>
      <c r="F20" s="60"/>
      <c r="G20" s="60"/>
      <c r="H20" s="60"/>
      <c r="I20" s="60"/>
      <c r="J20" s="60"/>
      <c r="K20" s="61" t="s">
        <v>41</v>
      </c>
      <c r="L20" s="61"/>
      <c r="M20" s="61"/>
      <c r="N20" s="60" t="s">
        <v>42</v>
      </c>
      <c r="O20" s="60"/>
      <c r="P20" s="60"/>
      <c r="Q20" s="60"/>
      <c r="R20" s="60"/>
      <c r="S20" s="60"/>
      <c r="T20" s="60"/>
      <c r="U20" s="60"/>
      <c r="V20" s="5" t="s">
        <v>76</v>
      </c>
      <c r="W20" s="6"/>
      <c r="X20" s="62"/>
      <c r="Y20" s="62"/>
      <c r="Z20" s="7"/>
      <c r="AA20" s="8">
        <v>1</v>
      </c>
      <c r="AB20" s="14">
        <v>220</v>
      </c>
      <c r="AC20" s="14">
        <v>220</v>
      </c>
      <c r="AD20" s="6"/>
      <c r="AE20" s="11">
        <v>10</v>
      </c>
      <c r="AF20" s="12"/>
    </row>
    <row r="21" spans="2:32" s="3" customFormat="1" ht="12.95" customHeight="1" x14ac:dyDescent="0.2">
      <c r="B21" s="4"/>
      <c r="C21" s="30"/>
      <c r="D21" s="32"/>
      <c r="E21" s="32"/>
      <c r="F21" s="32"/>
      <c r="G21" s="32"/>
      <c r="H21" s="32"/>
      <c r="I21" s="32"/>
      <c r="J21" s="32"/>
      <c r="K21" s="31"/>
      <c r="L21" s="31"/>
      <c r="M21" s="31"/>
      <c r="N21" s="32"/>
      <c r="O21" s="32"/>
      <c r="P21" s="32"/>
      <c r="Q21" s="32"/>
      <c r="R21" s="32"/>
      <c r="S21" s="32"/>
      <c r="T21" s="32"/>
      <c r="U21" s="32"/>
      <c r="V21" s="32"/>
      <c r="W21" s="33"/>
      <c r="X21" s="33"/>
      <c r="Y21" s="34"/>
      <c r="Z21" s="7"/>
      <c r="AA21" s="39">
        <f>SUM(AA14:AA20)</f>
        <v>7</v>
      </c>
      <c r="AB21" s="40">
        <f>SUM(AB14:AB20)</f>
        <v>32918</v>
      </c>
      <c r="AC21" s="40">
        <f t="shared" ref="AC21:AD21" si="1">SUM(AC14:AC20)</f>
        <v>16133.95</v>
      </c>
      <c r="AD21" s="40">
        <f t="shared" si="1"/>
        <v>16784.05</v>
      </c>
      <c r="AE21" s="11"/>
      <c r="AF21" s="12"/>
    </row>
    <row r="22" spans="2:32" s="3" customFormat="1" ht="12.95" customHeight="1" x14ac:dyDescent="0.2">
      <c r="B22" s="4"/>
      <c r="C22" s="48" t="s">
        <v>74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2"/>
      <c r="Z22" s="7"/>
      <c r="AA22" s="8"/>
      <c r="AB22" s="15"/>
      <c r="AC22" s="15"/>
      <c r="AD22" s="13"/>
      <c r="AE22" s="11"/>
      <c r="AF22" s="12"/>
    </row>
    <row r="23" spans="2:32" s="3" customFormat="1" ht="12.95" customHeight="1" x14ac:dyDescent="0.2">
      <c r="B23" s="4">
        <v>11</v>
      </c>
      <c r="C23" s="60" t="s">
        <v>43</v>
      </c>
      <c r="D23" s="60"/>
      <c r="E23" s="60"/>
      <c r="F23" s="60"/>
      <c r="G23" s="60"/>
      <c r="H23" s="60"/>
      <c r="I23" s="60"/>
      <c r="J23" s="60"/>
      <c r="K23" s="61" t="s">
        <v>44</v>
      </c>
      <c r="L23" s="61"/>
      <c r="M23" s="61"/>
      <c r="N23" s="60" t="s">
        <v>45</v>
      </c>
      <c r="O23" s="60"/>
      <c r="P23" s="60"/>
      <c r="Q23" s="60"/>
      <c r="R23" s="60"/>
      <c r="S23" s="60"/>
      <c r="T23" s="60"/>
      <c r="U23" s="60"/>
      <c r="V23" s="5" t="s">
        <v>76</v>
      </c>
      <c r="W23" s="6"/>
      <c r="X23" s="62"/>
      <c r="Y23" s="62"/>
      <c r="Z23" s="7"/>
      <c r="AA23" s="8">
        <v>1</v>
      </c>
      <c r="AB23" s="9">
        <v>1250</v>
      </c>
      <c r="AC23" s="14">
        <v>781.26</v>
      </c>
      <c r="AD23" s="15">
        <v>468.74</v>
      </c>
      <c r="AE23" s="11">
        <v>10</v>
      </c>
      <c r="AF23" s="12"/>
    </row>
    <row r="24" spans="2:32" s="3" customFormat="1" ht="12.95" customHeight="1" x14ac:dyDescent="0.2">
      <c r="B24" s="4">
        <v>12</v>
      </c>
      <c r="C24" s="60" t="s">
        <v>46</v>
      </c>
      <c r="D24" s="60"/>
      <c r="E24" s="60"/>
      <c r="F24" s="60"/>
      <c r="G24" s="60"/>
      <c r="H24" s="60"/>
      <c r="I24" s="60"/>
      <c r="J24" s="60"/>
      <c r="K24" s="61"/>
      <c r="L24" s="61"/>
      <c r="M24" s="61"/>
      <c r="N24" s="60" t="s">
        <v>47</v>
      </c>
      <c r="O24" s="60"/>
      <c r="P24" s="60"/>
      <c r="Q24" s="60"/>
      <c r="R24" s="60"/>
      <c r="S24" s="60"/>
      <c r="T24" s="60"/>
      <c r="U24" s="60"/>
      <c r="V24" s="5" t="s">
        <v>48</v>
      </c>
      <c r="W24" s="6"/>
      <c r="X24" s="62"/>
      <c r="Y24" s="62"/>
      <c r="Z24" s="7"/>
      <c r="AA24" s="8">
        <v>1</v>
      </c>
      <c r="AB24" s="14">
        <v>825.9</v>
      </c>
      <c r="AC24" s="13"/>
      <c r="AD24" s="15">
        <v>825.9</v>
      </c>
      <c r="AE24" s="7"/>
      <c r="AF24" s="12"/>
    </row>
    <row r="25" spans="2:32" s="3" customFormat="1" ht="12.95" customHeight="1" x14ac:dyDescent="0.2">
      <c r="B25" s="4"/>
      <c r="C25" s="30"/>
      <c r="D25" s="32"/>
      <c r="E25" s="32"/>
      <c r="F25" s="32"/>
      <c r="G25" s="32"/>
      <c r="H25" s="32"/>
      <c r="I25" s="32"/>
      <c r="J25" s="32"/>
      <c r="K25" s="31"/>
      <c r="L25" s="31"/>
      <c r="M25" s="31"/>
      <c r="N25" s="32"/>
      <c r="O25" s="32"/>
      <c r="P25" s="32"/>
      <c r="Q25" s="32"/>
      <c r="R25" s="32"/>
      <c r="S25" s="32"/>
      <c r="T25" s="32"/>
      <c r="U25" s="32"/>
      <c r="V25" s="32"/>
      <c r="W25" s="33"/>
      <c r="X25" s="33"/>
      <c r="Y25" s="34"/>
      <c r="Z25" s="7"/>
      <c r="AA25" s="39">
        <f>SUM(AA23:AA24)</f>
        <v>2</v>
      </c>
      <c r="AB25" s="40">
        <f>SUM(AB23:AB24)</f>
        <v>2075.9</v>
      </c>
      <c r="AC25" s="40">
        <f t="shared" ref="AC25:AD25" si="2">SUM(AC23:AC24)</f>
        <v>781.26</v>
      </c>
      <c r="AD25" s="40">
        <f t="shared" si="2"/>
        <v>1294.6399999999999</v>
      </c>
      <c r="AE25" s="7"/>
      <c r="AF25" s="12"/>
    </row>
    <row r="26" spans="2:32" s="3" customFormat="1" ht="12.95" customHeight="1" x14ac:dyDescent="0.2">
      <c r="B26" s="4"/>
      <c r="C26" s="48" t="s">
        <v>75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50"/>
      <c r="Z26" s="7"/>
      <c r="AA26" s="8"/>
      <c r="AB26" s="15"/>
      <c r="AC26" s="13"/>
      <c r="AD26" s="15"/>
      <c r="AE26" s="7"/>
      <c r="AF26" s="12"/>
    </row>
    <row r="27" spans="2:32" s="3" customFormat="1" ht="12.95" customHeight="1" x14ac:dyDescent="0.2">
      <c r="B27" s="4">
        <v>13</v>
      </c>
      <c r="C27" s="60" t="s">
        <v>49</v>
      </c>
      <c r="D27" s="60"/>
      <c r="E27" s="60"/>
      <c r="F27" s="60"/>
      <c r="G27" s="60"/>
      <c r="H27" s="60"/>
      <c r="I27" s="60"/>
      <c r="J27" s="60"/>
      <c r="K27" s="61" t="s">
        <v>50</v>
      </c>
      <c r="L27" s="61"/>
      <c r="M27" s="61"/>
      <c r="N27" s="60" t="s">
        <v>51</v>
      </c>
      <c r="O27" s="60"/>
      <c r="P27" s="60"/>
      <c r="Q27" s="60"/>
      <c r="R27" s="60"/>
      <c r="S27" s="60"/>
      <c r="T27" s="60"/>
      <c r="U27" s="60"/>
      <c r="V27" s="5" t="s">
        <v>76</v>
      </c>
      <c r="W27" s="6"/>
      <c r="X27" s="62"/>
      <c r="Y27" s="62"/>
      <c r="Z27" s="7"/>
      <c r="AA27" s="8">
        <v>3</v>
      </c>
      <c r="AB27" s="9">
        <v>4680</v>
      </c>
      <c r="AC27" s="9">
        <v>2340</v>
      </c>
      <c r="AD27" s="10">
        <v>2340</v>
      </c>
      <c r="AE27" s="11">
        <v>1</v>
      </c>
      <c r="AF27" s="12"/>
    </row>
    <row r="28" spans="2:32" s="3" customFormat="1" ht="12.95" customHeight="1" x14ac:dyDescent="0.2">
      <c r="B28" s="4">
        <v>14</v>
      </c>
      <c r="C28" s="60" t="s">
        <v>52</v>
      </c>
      <c r="D28" s="60"/>
      <c r="E28" s="60"/>
      <c r="F28" s="60"/>
      <c r="G28" s="60"/>
      <c r="H28" s="60"/>
      <c r="I28" s="60"/>
      <c r="J28" s="60"/>
      <c r="K28" s="61" t="s">
        <v>53</v>
      </c>
      <c r="L28" s="61"/>
      <c r="M28" s="61"/>
      <c r="N28" s="60" t="s">
        <v>54</v>
      </c>
      <c r="O28" s="60"/>
      <c r="P28" s="60"/>
      <c r="Q28" s="60"/>
      <c r="R28" s="60"/>
      <c r="S28" s="60"/>
      <c r="T28" s="60"/>
      <c r="U28" s="60"/>
      <c r="V28" s="5" t="s">
        <v>76</v>
      </c>
      <c r="W28" s="6"/>
      <c r="X28" s="62"/>
      <c r="Y28" s="62"/>
      <c r="Z28" s="7"/>
      <c r="AA28" s="8">
        <v>1</v>
      </c>
      <c r="AB28" s="14">
        <v>540</v>
      </c>
      <c r="AC28" s="13"/>
      <c r="AD28" s="15">
        <v>540</v>
      </c>
      <c r="AE28" s="7"/>
      <c r="AF28" s="12"/>
    </row>
    <row r="29" spans="2:32" s="3" customFormat="1" ht="12.95" customHeight="1" x14ac:dyDescent="0.2">
      <c r="B29" s="4">
        <v>15</v>
      </c>
      <c r="C29" s="60" t="s">
        <v>55</v>
      </c>
      <c r="D29" s="60"/>
      <c r="E29" s="60"/>
      <c r="F29" s="60"/>
      <c r="G29" s="60"/>
      <c r="H29" s="60"/>
      <c r="I29" s="60"/>
      <c r="J29" s="60"/>
      <c r="K29" s="61" t="s">
        <v>56</v>
      </c>
      <c r="L29" s="61"/>
      <c r="M29" s="61"/>
      <c r="N29" s="60" t="s">
        <v>57</v>
      </c>
      <c r="O29" s="60"/>
      <c r="P29" s="60"/>
      <c r="Q29" s="60"/>
      <c r="R29" s="60"/>
      <c r="S29" s="60"/>
      <c r="T29" s="60"/>
      <c r="U29" s="60"/>
      <c r="V29" s="5" t="s">
        <v>76</v>
      </c>
      <c r="W29" s="6"/>
      <c r="X29" s="62"/>
      <c r="Y29" s="62"/>
      <c r="Z29" s="7"/>
      <c r="AA29" s="8">
        <v>4</v>
      </c>
      <c r="AB29" s="14">
        <v>12</v>
      </c>
      <c r="AC29" s="14">
        <v>9</v>
      </c>
      <c r="AD29" s="15">
        <v>3</v>
      </c>
      <c r="AE29" s="11">
        <v>1</v>
      </c>
      <c r="AF29" s="12"/>
    </row>
    <row r="30" spans="2:32" s="3" customFormat="1" ht="23.1" customHeight="1" x14ac:dyDescent="0.2">
      <c r="B30" s="4">
        <v>16</v>
      </c>
      <c r="C30" s="60" t="s">
        <v>58</v>
      </c>
      <c r="D30" s="60"/>
      <c r="E30" s="60"/>
      <c r="F30" s="60"/>
      <c r="G30" s="60"/>
      <c r="H30" s="60"/>
      <c r="I30" s="60"/>
      <c r="J30" s="60"/>
      <c r="K30" s="61" t="s">
        <v>59</v>
      </c>
      <c r="L30" s="61"/>
      <c r="M30" s="61"/>
      <c r="N30" s="60" t="s">
        <v>60</v>
      </c>
      <c r="O30" s="60"/>
      <c r="P30" s="60"/>
      <c r="Q30" s="60"/>
      <c r="R30" s="60"/>
      <c r="S30" s="60"/>
      <c r="T30" s="60"/>
      <c r="U30" s="60"/>
      <c r="V30" s="5" t="s">
        <v>76</v>
      </c>
      <c r="W30" s="6"/>
      <c r="X30" s="62"/>
      <c r="Y30" s="62"/>
      <c r="Z30" s="7"/>
      <c r="AA30" s="8">
        <v>20</v>
      </c>
      <c r="AB30" s="9">
        <v>12400</v>
      </c>
      <c r="AC30" s="9">
        <v>10049</v>
      </c>
      <c r="AD30" s="10">
        <v>2351</v>
      </c>
      <c r="AE30" s="11">
        <v>10</v>
      </c>
      <c r="AF30" s="12"/>
    </row>
    <row r="31" spans="2:32" s="3" customFormat="1" ht="12.95" customHeight="1" x14ac:dyDescent="0.2">
      <c r="B31" s="4">
        <v>17</v>
      </c>
      <c r="C31" s="60" t="s">
        <v>61</v>
      </c>
      <c r="D31" s="60"/>
      <c r="E31" s="60"/>
      <c r="F31" s="60"/>
      <c r="G31" s="60"/>
      <c r="H31" s="60"/>
      <c r="I31" s="60"/>
      <c r="J31" s="60"/>
      <c r="K31" s="61" t="s">
        <v>59</v>
      </c>
      <c r="L31" s="61"/>
      <c r="M31" s="61"/>
      <c r="N31" s="60" t="s">
        <v>62</v>
      </c>
      <c r="O31" s="60"/>
      <c r="P31" s="60"/>
      <c r="Q31" s="60"/>
      <c r="R31" s="60"/>
      <c r="S31" s="60"/>
      <c r="T31" s="60"/>
      <c r="U31" s="60"/>
      <c r="V31" s="5" t="s">
        <v>76</v>
      </c>
      <c r="W31" s="6"/>
      <c r="X31" s="62"/>
      <c r="Y31" s="62"/>
      <c r="Z31" s="7"/>
      <c r="AA31" s="8">
        <v>1</v>
      </c>
      <c r="AB31" s="14">
        <v>210</v>
      </c>
      <c r="AC31" s="14">
        <v>131.25</v>
      </c>
      <c r="AD31" s="15">
        <v>78.75</v>
      </c>
      <c r="AE31" s="11">
        <v>10</v>
      </c>
      <c r="AF31" s="12"/>
    </row>
    <row r="32" spans="2:32" s="3" customFormat="1" ht="12.95" customHeight="1" x14ac:dyDescent="0.2">
      <c r="B32" s="4">
        <v>18</v>
      </c>
      <c r="C32" s="60" t="s">
        <v>63</v>
      </c>
      <c r="D32" s="60"/>
      <c r="E32" s="60"/>
      <c r="F32" s="60"/>
      <c r="G32" s="60"/>
      <c r="H32" s="60"/>
      <c r="I32" s="60"/>
      <c r="J32" s="60"/>
      <c r="K32" s="61" t="s">
        <v>56</v>
      </c>
      <c r="L32" s="61"/>
      <c r="M32" s="61"/>
      <c r="N32" s="60" t="s">
        <v>64</v>
      </c>
      <c r="O32" s="60"/>
      <c r="P32" s="60"/>
      <c r="Q32" s="60"/>
      <c r="R32" s="60"/>
      <c r="S32" s="60"/>
      <c r="T32" s="60"/>
      <c r="U32" s="60"/>
      <c r="V32" s="5" t="s">
        <v>76</v>
      </c>
      <c r="W32" s="6"/>
      <c r="X32" s="62"/>
      <c r="Y32" s="62"/>
      <c r="Z32" s="7"/>
      <c r="AA32" s="8">
        <v>1</v>
      </c>
      <c r="AB32" s="14">
        <v>162</v>
      </c>
      <c r="AC32" s="14">
        <v>121.5</v>
      </c>
      <c r="AD32" s="15">
        <v>40.5</v>
      </c>
      <c r="AE32" s="11">
        <v>1</v>
      </c>
      <c r="AF32" s="12"/>
    </row>
    <row r="33" spans="2:32" s="3" customFormat="1" ht="12.95" customHeight="1" x14ac:dyDescent="0.2">
      <c r="B33" s="4">
        <v>19</v>
      </c>
      <c r="C33" s="60" t="s">
        <v>63</v>
      </c>
      <c r="D33" s="60"/>
      <c r="E33" s="60"/>
      <c r="F33" s="60"/>
      <c r="G33" s="60"/>
      <c r="H33" s="60"/>
      <c r="I33" s="60"/>
      <c r="J33" s="60"/>
      <c r="K33" s="61" t="s">
        <v>56</v>
      </c>
      <c r="L33" s="61"/>
      <c r="M33" s="61"/>
      <c r="N33" s="60" t="s">
        <v>64</v>
      </c>
      <c r="O33" s="60"/>
      <c r="P33" s="60"/>
      <c r="Q33" s="60"/>
      <c r="R33" s="60"/>
      <c r="S33" s="60"/>
      <c r="T33" s="60"/>
      <c r="U33" s="60"/>
      <c r="V33" s="5" t="s">
        <v>76</v>
      </c>
      <c r="W33" s="6"/>
      <c r="X33" s="62"/>
      <c r="Y33" s="62"/>
      <c r="Z33" s="7"/>
      <c r="AA33" s="8">
        <v>1</v>
      </c>
      <c r="AB33" s="14">
        <v>279</v>
      </c>
      <c r="AC33" s="14">
        <v>209.25</v>
      </c>
      <c r="AD33" s="15">
        <v>69.75</v>
      </c>
      <c r="AE33" s="11">
        <v>1</v>
      </c>
      <c r="AF33" s="12"/>
    </row>
    <row r="34" spans="2:32" s="3" customFormat="1" ht="12.95" customHeight="1" x14ac:dyDescent="0.2">
      <c r="B34" s="4">
        <v>20</v>
      </c>
      <c r="C34" s="53" t="s">
        <v>69</v>
      </c>
      <c r="D34" s="54"/>
      <c r="E34" s="54"/>
      <c r="F34" s="54"/>
      <c r="G34" s="54"/>
      <c r="H34" s="54"/>
      <c r="I34" s="54"/>
      <c r="J34" s="55"/>
      <c r="K34" s="58">
        <v>43342</v>
      </c>
      <c r="L34" s="63"/>
      <c r="M34" s="64"/>
      <c r="N34" s="60" t="s">
        <v>70</v>
      </c>
      <c r="O34" s="60"/>
      <c r="P34" s="60"/>
      <c r="Q34" s="53"/>
      <c r="R34" s="63"/>
      <c r="S34" s="64"/>
      <c r="T34" s="53"/>
      <c r="U34" s="64"/>
      <c r="V34" s="5" t="s">
        <v>76</v>
      </c>
      <c r="W34" s="13"/>
      <c r="X34" s="65"/>
      <c r="Y34" s="66"/>
      <c r="Z34" s="7"/>
      <c r="AA34" s="8">
        <v>6</v>
      </c>
      <c r="AB34" s="15">
        <v>2340</v>
      </c>
      <c r="AC34" s="15">
        <v>108</v>
      </c>
      <c r="AD34" s="15">
        <v>2340</v>
      </c>
      <c r="AE34" s="11"/>
      <c r="AF34" s="12"/>
    </row>
    <row r="35" spans="2:32" s="3" customFormat="1" ht="12.95" customHeight="1" x14ac:dyDescent="0.2">
      <c r="B35" s="4">
        <v>21</v>
      </c>
      <c r="C35" s="60" t="s">
        <v>65</v>
      </c>
      <c r="D35" s="60"/>
      <c r="E35" s="60"/>
      <c r="F35" s="60"/>
      <c r="G35" s="60"/>
      <c r="H35" s="60"/>
      <c r="I35" s="60"/>
      <c r="J35" s="60"/>
      <c r="K35" s="61" t="s">
        <v>59</v>
      </c>
      <c r="L35" s="61"/>
      <c r="M35" s="61"/>
      <c r="N35" s="60" t="s">
        <v>66</v>
      </c>
      <c r="O35" s="60"/>
      <c r="P35" s="60"/>
      <c r="Q35" s="60"/>
      <c r="R35" s="60"/>
      <c r="S35" s="60"/>
      <c r="T35" s="60"/>
      <c r="U35" s="60"/>
      <c r="V35" s="5" t="s">
        <v>76</v>
      </c>
      <c r="W35" s="6"/>
      <c r="X35" s="62"/>
      <c r="Y35" s="62"/>
      <c r="Z35" s="7"/>
      <c r="AA35" s="8">
        <v>2</v>
      </c>
      <c r="AB35" s="14">
        <v>369</v>
      </c>
      <c r="AC35" s="14">
        <v>369</v>
      </c>
      <c r="AD35" s="6"/>
      <c r="AE35" s="11">
        <v>10</v>
      </c>
      <c r="AF35" s="12"/>
    </row>
    <row r="36" spans="2:32" ht="11.45" customHeight="1" x14ac:dyDescent="0.2">
      <c r="B36" s="4">
        <v>22</v>
      </c>
      <c r="C36" s="83" t="s">
        <v>78</v>
      </c>
      <c r="D36" s="83"/>
      <c r="E36" s="83"/>
      <c r="F36" s="83"/>
      <c r="G36" s="83"/>
      <c r="H36" s="83"/>
      <c r="I36" s="83"/>
      <c r="J36" s="83"/>
      <c r="K36" s="84" t="s">
        <v>59</v>
      </c>
      <c r="L36" s="84"/>
      <c r="M36" s="84"/>
      <c r="N36" s="83" t="s">
        <v>79</v>
      </c>
      <c r="O36" s="83"/>
      <c r="P36" s="83"/>
      <c r="Q36" s="83"/>
      <c r="R36" s="83"/>
      <c r="S36" s="83"/>
      <c r="T36" s="83"/>
      <c r="U36" s="83"/>
      <c r="V36" s="21" t="s">
        <v>80</v>
      </c>
      <c r="W36" s="22"/>
      <c r="X36" s="85"/>
      <c r="Y36" s="85"/>
      <c r="Z36" s="23"/>
      <c r="AA36" s="24">
        <v>1</v>
      </c>
      <c r="AB36" s="25">
        <v>365</v>
      </c>
      <c r="AC36" s="25">
        <v>365</v>
      </c>
      <c r="AD36" s="22"/>
      <c r="AE36" s="26">
        <v>10</v>
      </c>
      <c r="AF36" s="27"/>
    </row>
    <row r="37" spans="2:32" ht="11.45" customHeight="1" x14ac:dyDescent="0.2">
      <c r="B37" s="4">
        <v>23</v>
      </c>
      <c r="C37" s="83" t="s">
        <v>81</v>
      </c>
      <c r="D37" s="83"/>
      <c r="E37" s="83"/>
      <c r="F37" s="83"/>
      <c r="G37" s="83"/>
      <c r="H37" s="83"/>
      <c r="I37" s="83"/>
      <c r="J37" s="83"/>
      <c r="K37" s="84" t="s">
        <v>59</v>
      </c>
      <c r="L37" s="84"/>
      <c r="M37" s="84"/>
      <c r="N37" s="83" t="s">
        <v>82</v>
      </c>
      <c r="O37" s="83"/>
      <c r="P37" s="83"/>
      <c r="Q37" s="83"/>
      <c r="R37" s="83"/>
      <c r="S37" s="83"/>
      <c r="T37" s="83"/>
      <c r="U37" s="83"/>
      <c r="V37" s="21" t="s">
        <v>80</v>
      </c>
      <c r="W37" s="22"/>
      <c r="X37" s="85"/>
      <c r="Y37" s="85"/>
      <c r="Z37" s="23"/>
      <c r="AA37" s="24">
        <v>1</v>
      </c>
      <c r="AB37" s="25">
        <v>45</v>
      </c>
      <c r="AC37" s="25">
        <v>45</v>
      </c>
      <c r="AD37" s="22"/>
      <c r="AE37" s="26">
        <v>10</v>
      </c>
      <c r="AF37" s="27"/>
    </row>
    <row r="38" spans="2:32" ht="11.45" customHeight="1" x14ac:dyDescent="0.2">
      <c r="B38" s="4">
        <v>24</v>
      </c>
      <c r="C38" s="83" t="s">
        <v>83</v>
      </c>
      <c r="D38" s="83"/>
      <c r="E38" s="83"/>
      <c r="F38" s="83"/>
      <c r="G38" s="83"/>
      <c r="H38" s="83"/>
      <c r="I38" s="83"/>
      <c r="J38" s="83"/>
      <c r="K38" s="84" t="s">
        <v>59</v>
      </c>
      <c r="L38" s="84"/>
      <c r="M38" s="84"/>
      <c r="N38" s="83" t="s">
        <v>84</v>
      </c>
      <c r="O38" s="83"/>
      <c r="P38" s="83"/>
      <c r="Q38" s="83"/>
      <c r="R38" s="83"/>
      <c r="S38" s="83"/>
      <c r="T38" s="83"/>
      <c r="U38" s="83"/>
      <c r="V38" s="21" t="s">
        <v>80</v>
      </c>
      <c r="W38" s="22"/>
      <c r="X38" s="85"/>
      <c r="Y38" s="85"/>
      <c r="Z38" s="23"/>
      <c r="AA38" s="24">
        <v>1</v>
      </c>
      <c r="AB38" s="25">
        <v>55</v>
      </c>
      <c r="AC38" s="25">
        <v>55</v>
      </c>
      <c r="AD38" s="22"/>
      <c r="AE38" s="26">
        <v>10</v>
      </c>
      <c r="AF38" s="27"/>
    </row>
    <row r="39" spans="2:32" ht="11.45" customHeight="1" x14ac:dyDescent="0.2">
      <c r="B39" s="4">
        <v>25</v>
      </c>
      <c r="C39" s="83" t="s">
        <v>85</v>
      </c>
      <c r="D39" s="83"/>
      <c r="E39" s="83"/>
      <c r="F39" s="83"/>
      <c r="G39" s="83"/>
      <c r="H39" s="83"/>
      <c r="I39" s="83"/>
      <c r="J39" s="83"/>
      <c r="K39" s="84" t="s">
        <v>59</v>
      </c>
      <c r="L39" s="84"/>
      <c r="M39" s="84"/>
      <c r="N39" s="83" t="s">
        <v>86</v>
      </c>
      <c r="O39" s="83"/>
      <c r="P39" s="83"/>
      <c r="Q39" s="83"/>
      <c r="R39" s="83"/>
      <c r="S39" s="83"/>
      <c r="T39" s="83"/>
      <c r="U39" s="83"/>
      <c r="V39" s="21" t="s">
        <v>80</v>
      </c>
      <c r="W39" s="22"/>
      <c r="X39" s="85"/>
      <c r="Y39" s="85"/>
      <c r="Z39" s="23"/>
      <c r="AA39" s="24">
        <v>1</v>
      </c>
      <c r="AB39" s="25">
        <v>300</v>
      </c>
      <c r="AC39" s="25">
        <v>300</v>
      </c>
      <c r="AD39" s="22"/>
      <c r="AE39" s="26">
        <v>10</v>
      </c>
      <c r="AF39" s="27"/>
    </row>
    <row r="40" spans="2:32" ht="11.45" customHeight="1" x14ac:dyDescent="0.2">
      <c r="B40" s="4">
        <v>26</v>
      </c>
      <c r="C40" s="83" t="s">
        <v>87</v>
      </c>
      <c r="D40" s="83"/>
      <c r="E40" s="83"/>
      <c r="F40" s="83"/>
      <c r="G40" s="83"/>
      <c r="H40" s="83"/>
      <c r="I40" s="83"/>
      <c r="J40" s="83"/>
      <c r="K40" s="84" t="s">
        <v>59</v>
      </c>
      <c r="L40" s="84"/>
      <c r="M40" s="84"/>
      <c r="N40" s="83" t="s">
        <v>88</v>
      </c>
      <c r="O40" s="83"/>
      <c r="P40" s="83"/>
      <c r="Q40" s="83"/>
      <c r="R40" s="83"/>
      <c r="S40" s="83"/>
      <c r="T40" s="83"/>
      <c r="U40" s="83"/>
      <c r="V40" s="21" t="s">
        <v>80</v>
      </c>
      <c r="W40" s="22"/>
      <c r="X40" s="85"/>
      <c r="Y40" s="85"/>
      <c r="Z40" s="23"/>
      <c r="AA40" s="24">
        <v>2</v>
      </c>
      <c r="AB40" s="25">
        <v>300</v>
      </c>
      <c r="AC40" s="25">
        <v>300</v>
      </c>
      <c r="AD40" s="42"/>
      <c r="AE40" s="26">
        <v>10</v>
      </c>
      <c r="AF40" s="44"/>
    </row>
    <row r="41" spans="2:32" ht="11.45" customHeight="1" x14ac:dyDescent="0.2">
      <c r="B41" s="4"/>
      <c r="C41" s="35"/>
      <c r="D41" s="35"/>
      <c r="E41" s="35"/>
      <c r="F41" s="35"/>
      <c r="G41" s="35"/>
      <c r="H41" s="35"/>
      <c r="I41" s="35"/>
      <c r="J41" s="35"/>
      <c r="K41" s="36"/>
      <c r="L41" s="36"/>
      <c r="M41" s="36"/>
      <c r="N41" s="35"/>
      <c r="O41" s="35"/>
      <c r="P41" s="35"/>
      <c r="Q41" s="35"/>
      <c r="R41" s="35"/>
      <c r="S41" s="35"/>
      <c r="T41" s="35"/>
      <c r="U41" s="35"/>
      <c r="V41" s="35"/>
      <c r="W41" s="37"/>
      <c r="X41" s="37"/>
      <c r="Y41" s="37"/>
      <c r="Z41" s="38"/>
      <c r="AA41" s="46">
        <f>SUM(AA27:AA40)</f>
        <v>45</v>
      </c>
      <c r="AB41" s="47">
        <f>SUM(AB27:AB40)</f>
        <v>22057</v>
      </c>
      <c r="AC41" s="47">
        <f t="shared" ref="AC41:AD41" si="3">SUM(AC27:AC40)</f>
        <v>14402</v>
      </c>
      <c r="AD41" s="47">
        <f t="shared" si="3"/>
        <v>7763</v>
      </c>
      <c r="AE41" s="26"/>
      <c r="AF41" s="44"/>
    </row>
    <row r="42" spans="2:32" ht="11.45" customHeight="1" x14ac:dyDescent="0.2">
      <c r="B42" s="16" t="s">
        <v>67</v>
      </c>
      <c r="C42" s="94" t="s">
        <v>68</v>
      </c>
      <c r="D42" s="94"/>
      <c r="E42" s="94"/>
      <c r="F42" s="94"/>
      <c r="G42" s="94"/>
      <c r="H42" s="94"/>
      <c r="I42" s="94"/>
      <c r="J42" s="94"/>
      <c r="K42" s="94" t="s">
        <v>68</v>
      </c>
      <c r="L42" s="94"/>
      <c r="M42" s="94"/>
      <c r="N42" s="94" t="s">
        <v>68</v>
      </c>
      <c r="O42" s="94"/>
      <c r="P42" s="94"/>
      <c r="Q42" s="94" t="s">
        <v>68</v>
      </c>
      <c r="R42" s="94"/>
      <c r="S42" s="94"/>
      <c r="T42" s="94" t="s">
        <v>68</v>
      </c>
      <c r="U42" s="94"/>
      <c r="V42" s="17" t="s">
        <v>68</v>
      </c>
      <c r="W42" s="19"/>
      <c r="X42" s="97"/>
      <c r="Y42" s="97"/>
      <c r="Z42" s="17"/>
      <c r="AA42" s="18">
        <v>58</v>
      </c>
      <c r="AB42" s="28">
        <v>636287.71</v>
      </c>
      <c r="AC42" s="28">
        <v>202021.93</v>
      </c>
      <c r="AD42" s="43">
        <f>AB42-AC42</f>
        <v>434265.77999999997</v>
      </c>
      <c r="AE42" s="45"/>
      <c r="AF42" s="45" t="s">
        <v>68</v>
      </c>
    </row>
    <row r="43" spans="2:32" ht="11.45" customHeight="1" x14ac:dyDescent="0.2">
      <c r="AB43" s="41"/>
      <c r="AC43" s="41"/>
      <c r="AD43" s="41"/>
    </row>
  </sheetData>
  <mergeCells count="197">
    <mergeCell ref="C42:J42"/>
    <mergeCell ref="K42:M42"/>
    <mergeCell ref="N42:P42"/>
    <mergeCell ref="Q42:S42"/>
    <mergeCell ref="T42:U42"/>
    <mergeCell ref="X42:Y42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B3:B5"/>
    <mergeCell ref="C3:J5"/>
    <mergeCell ref="K3:M5"/>
    <mergeCell ref="N3:U3"/>
    <mergeCell ref="V3:V5"/>
    <mergeCell ref="W3:Y3"/>
    <mergeCell ref="C6:J6"/>
    <mergeCell ref="K6:M6"/>
    <mergeCell ref="N6:P6"/>
    <mergeCell ref="Q6:S6"/>
    <mergeCell ref="T6:U6"/>
    <mergeCell ref="X6:Y6"/>
    <mergeCell ref="C8:J8"/>
    <mergeCell ref="K8:M8"/>
    <mergeCell ref="N8:P8"/>
    <mergeCell ref="Q8:S8"/>
    <mergeCell ref="T8:U8"/>
    <mergeCell ref="Z3:Z5"/>
    <mergeCell ref="AA3:AE3"/>
    <mergeCell ref="AF3:AF5"/>
    <mergeCell ref="N4:P5"/>
    <mergeCell ref="Q4:S5"/>
    <mergeCell ref="T4:U5"/>
    <mergeCell ref="W4:W5"/>
    <mergeCell ref="X4:Y5"/>
    <mergeCell ref="AA4:AA5"/>
    <mergeCell ref="AB4:AB5"/>
    <mergeCell ref="AC4:AC5"/>
    <mergeCell ref="AD4:AD5"/>
    <mergeCell ref="AE4:AE5"/>
    <mergeCell ref="X8:Y8"/>
    <mergeCell ref="C7:Y7"/>
    <mergeCell ref="C10:J10"/>
    <mergeCell ref="K10:M10"/>
    <mergeCell ref="N10:P10"/>
    <mergeCell ref="Q10:S10"/>
    <mergeCell ref="T10:U10"/>
    <mergeCell ref="X10:Y10"/>
    <mergeCell ref="C11:J11"/>
    <mergeCell ref="K11:M11"/>
    <mergeCell ref="N11:P11"/>
    <mergeCell ref="Q11:S11"/>
    <mergeCell ref="T11:U11"/>
    <mergeCell ref="X11:Y11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Q19:S19"/>
    <mergeCell ref="T19:U19"/>
    <mergeCell ref="X19:Y19"/>
    <mergeCell ref="C16:J16"/>
    <mergeCell ref="K16:M16"/>
    <mergeCell ref="N16:P16"/>
    <mergeCell ref="Q16:S16"/>
    <mergeCell ref="T16:U16"/>
    <mergeCell ref="X16:Y16"/>
    <mergeCell ref="C17:J17"/>
    <mergeCell ref="K17:M17"/>
    <mergeCell ref="N17:P17"/>
    <mergeCell ref="Q17:S17"/>
    <mergeCell ref="T17:U17"/>
    <mergeCell ref="X17:Y17"/>
    <mergeCell ref="C27:J27"/>
    <mergeCell ref="K27:M27"/>
    <mergeCell ref="N27:P27"/>
    <mergeCell ref="Q27:S27"/>
    <mergeCell ref="T27:U27"/>
    <mergeCell ref="X27:Y27"/>
    <mergeCell ref="C20:J20"/>
    <mergeCell ref="K20:M20"/>
    <mergeCell ref="N20:P20"/>
    <mergeCell ref="Q20:S20"/>
    <mergeCell ref="T20:U20"/>
    <mergeCell ref="X20:Y20"/>
    <mergeCell ref="C23:J23"/>
    <mergeCell ref="K23:M23"/>
    <mergeCell ref="N23:P23"/>
    <mergeCell ref="Q23:S23"/>
    <mergeCell ref="T23:U23"/>
    <mergeCell ref="X23:Y23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5:J35"/>
    <mergeCell ref="K35:M35"/>
    <mergeCell ref="N35:P35"/>
    <mergeCell ref="Q35:S35"/>
    <mergeCell ref="T35:U35"/>
    <mergeCell ref="X35:Y35"/>
    <mergeCell ref="C34:J34"/>
    <mergeCell ref="N34:P34"/>
    <mergeCell ref="Q34:S34"/>
    <mergeCell ref="T34:U34"/>
    <mergeCell ref="K34:M34"/>
    <mergeCell ref="X34:Y34"/>
    <mergeCell ref="C13:Y13"/>
    <mergeCell ref="C22:Y22"/>
    <mergeCell ref="C26:Y26"/>
    <mergeCell ref="C9:J9"/>
    <mergeCell ref="X9:Y9"/>
    <mergeCell ref="K9:M9"/>
    <mergeCell ref="N9:P9"/>
    <mergeCell ref="T9:U9"/>
    <mergeCell ref="Q9:S9"/>
    <mergeCell ref="C24:J24"/>
    <mergeCell ref="K24:M24"/>
    <mergeCell ref="N24:P24"/>
    <mergeCell ref="Q24:S24"/>
    <mergeCell ref="T24:U24"/>
    <mergeCell ref="X24:Y24"/>
    <mergeCell ref="C18:J18"/>
    <mergeCell ref="K18:M18"/>
    <mergeCell ref="N18:P18"/>
    <mergeCell ref="Q18:S18"/>
    <mergeCell ref="T18:U18"/>
    <mergeCell ref="X18:Y18"/>
    <mergeCell ref="C19:J19"/>
    <mergeCell ref="K19:M19"/>
    <mergeCell ref="N19:P19"/>
  </mergeCells>
  <phoneticPr fontId="5" type="noConversion"/>
  <pageMargins left="0.74803149606299213" right="0.98425196850393704" top="0.39370078740157483" bottom="0" header="0.51181102362204722" footer="0.51181102362204722"/>
  <pageSetup paperSize="9" scale="8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2021-02-18T15:28:30Z</cp:lastPrinted>
  <dcterms:modified xsi:type="dcterms:W3CDTF">2021-03-03T13:40:41Z</dcterms:modified>
</cp:coreProperties>
</file>