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ПРОГРАМИ\Міські програми 2021-2025\Приєднання ОТГ\Передавальні акти\ЦПМД№1\З первісною вартістю\"/>
    </mc:Choice>
  </mc:AlternateContent>
  <bookViews>
    <workbookView xWindow="0" yWindow="0" windowWidth="21600" windowHeight="8895" tabRatio="0"/>
  </bookViews>
  <sheets>
    <sheet name="TDSheet" sheetId="1" r:id="rId1"/>
  </sheets>
  <calcPr calcId="152511" refMode="R1C1"/>
</workbook>
</file>

<file path=xl/calcChain.xml><?xml version="1.0" encoding="utf-8"?>
<calcChain xmlns="http://schemas.openxmlformats.org/spreadsheetml/2006/main">
  <c r="P14" i="1" l="1"/>
  <c r="P13" i="1"/>
  <c r="P23" i="1"/>
  <c r="P22" i="1"/>
  <c r="P21" i="1"/>
  <c r="P20" i="1"/>
  <c r="P19" i="1"/>
  <c r="P18" i="1"/>
  <c r="P17" i="1"/>
  <c r="P16" i="1"/>
  <c r="P15" i="1"/>
  <c r="N24" i="1"/>
  <c r="O24" i="1" l="1"/>
  <c r="P24" i="1" s="1"/>
  <c r="M24" i="1" l="1"/>
</calcChain>
</file>

<file path=xl/sharedStrings.xml><?xml version="1.0" encoding="utf-8"?>
<sst xmlns="http://schemas.openxmlformats.org/spreadsheetml/2006/main" count="53" uniqueCount="36">
  <si>
    <t>№
з/п</t>
  </si>
  <si>
    <t>Найменування,
стисла характеристика
та призначення 
об’єкта</t>
  </si>
  <si>
    <t>Рік
випуску (будівництва)
чи дата придбання 
(введення в експлуатацію) та виготовлювач</t>
  </si>
  <si>
    <t>Номер</t>
  </si>
  <si>
    <t>Один. 
вимір.</t>
  </si>
  <si>
    <t>Фактична наявність</t>
  </si>
  <si>
    <t>Відмітка про вибуття</t>
  </si>
  <si>
    <t>За даними
бухгалтерського обліку</t>
  </si>
  <si>
    <t>Інші відомості</t>
  </si>
  <si>
    <t>інвентарний</t>
  </si>
  <si>
    <t>кількість</t>
  </si>
  <si>
    <t>первісна
(переоцінена)
вартість</t>
  </si>
  <si>
    <t>сума зносу
(накопиченої
амортизації)</t>
  </si>
  <si>
    <t>балансова
вартість</t>
  </si>
  <si>
    <t>строк 
корисного
використання</t>
  </si>
  <si>
    <t>шт</t>
  </si>
  <si>
    <t>до передавального акту майна</t>
  </si>
  <si>
    <t>Заборольської сільської ради</t>
  </si>
  <si>
    <t>"Заклади медицини"</t>
  </si>
  <si>
    <t>Разом</t>
  </si>
  <si>
    <t>Х</t>
  </si>
  <si>
    <t>Будинок ФАП села Шепель</t>
  </si>
  <si>
    <t>Будинок ФАП села Охотин</t>
  </si>
  <si>
    <t>Будинок ФАП села Омеляник</t>
  </si>
  <si>
    <t xml:space="preserve">Приміщення Амбулаторії </t>
  </si>
  <si>
    <t xml:space="preserve"> ФАП села Одеради</t>
  </si>
  <si>
    <t xml:space="preserve"> ФАП села Сьомаки</t>
  </si>
  <si>
    <t>ФАП села Богушівка</t>
  </si>
  <si>
    <t>Котельня ФАП села В.Омеляник</t>
  </si>
  <si>
    <t>Огорожа біля ФАПУ села Охотин</t>
  </si>
  <si>
    <t>Огорожа біля ФАПУ села Одеради</t>
  </si>
  <si>
    <t>ФАП села Городок</t>
  </si>
  <si>
    <t xml:space="preserve">Нерухоме майно </t>
  </si>
  <si>
    <t>Приміщення ФАП села Антонівка</t>
  </si>
  <si>
    <t>Додаток 1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</si>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</sst>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0"/>
  </numFmts>
  <fonts count="7" x14ac:knownFonts="1">
    <font>
      <sz val="8"/>
      <name val="Arial"/>
    </font>
    <font>
      <sz val="10"/>
      <name val="Calibri"/>
    </font>
    <font>
      <b/>
      <sz val="9"/>
      <name val="Calibri"/>
    </font>
    <font>
      <sz val="14"/>
      <name val="Calibri"/>
      <family val="2"/>
      <charset val="204"/>
    </font>
    <font>
      <sz val="12"/>
      <name val="Times New Roman"/>
      <family val="1"/>
      <charset val="204"/>
    </font>
    <font>
      <sz val="9"/>
      <name val="Calibri"/>
      <family val="2"/>
      <charset val="204"/>
    </font>
    <font>
      <sz val="9"/>
      <name val="Calibri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 applyAlignment="1">
      <alignment horizontal="left"/>
    </xf>
    <xf numFmtId="1" fontId="2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164" fontId="5" fillId="0" borderId="1" xfId="0" applyNumberFormat="1" applyFont="1" applyBorder="1" applyAlignment="1">
      <alignment horizontal="right" wrapText="1"/>
    </xf>
    <xf numFmtId="0" fontId="5" fillId="0" borderId="1" xfId="0" applyFont="1" applyBorder="1" applyAlignment="1">
      <alignment horizontal="center"/>
    </xf>
    <xf numFmtId="1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1" fontId="6" fillId="0" borderId="1" xfId="0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right" wrapText="1"/>
    </xf>
    <xf numFmtId="4" fontId="2" fillId="0" borderId="1" xfId="0" applyNumberFormat="1" applyFont="1" applyBorder="1" applyAlignment="1">
      <alignment horizontal="right" wrapText="1"/>
    </xf>
    <xf numFmtId="2" fontId="2" fillId="0" borderId="1" xfId="0" applyNumberFormat="1" applyFont="1" applyBorder="1" applyAlignment="1">
      <alignment horizontal="right" wrapText="1"/>
    </xf>
    <xf numFmtId="0" fontId="5" fillId="0" borderId="1" xfId="0" applyNumberFormat="1" applyFont="1" applyBorder="1" applyAlignment="1">
      <alignment horizontal="center" wrapText="1"/>
    </xf>
    <xf numFmtId="0" fontId="2" fillId="0" borderId="1" xfId="0" applyNumberFormat="1" applyFont="1" applyBorder="1" applyAlignment="1">
      <alignment horizontal="center" wrapText="1"/>
    </xf>
    <xf numFmtId="0" fontId="5" fillId="0" borderId="1" xfId="0" applyFont="1" applyBorder="1" applyAlignment="1">
      <alignment horizontal="left" wrapText="1"/>
    </xf>
    <xf numFmtId="4" fontId="5" fillId="0" borderId="1" xfId="0" applyNumberFormat="1" applyFont="1" applyBorder="1" applyAlignment="1">
      <alignment horizontal="right" wrapText="1"/>
    </xf>
    <xf numFmtId="0" fontId="5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right" wrapText="1"/>
    </xf>
    <xf numFmtId="0" fontId="5" fillId="0" borderId="3" xfId="0" applyFont="1" applyBorder="1" applyAlignment="1">
      <alignment horizontal="left" wrapText="1"/>
    </xf>
    <xf numFmtId="1" fontId="6" fillId="0" borderId="2" xfId="0" applyNumberFormat="1" applyFont="1" applyBorder="1" applyAlignment="1">
      <alignment horizontal="center" wrapText="1"/>
    </xf>
    <xf numFmtId="1" fontId="2" fillId="0" borderId="5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left" wrapText="1"/>
    </xf>
    <xf numFmtId="0" fontId="5" fillId="0" borderId="4" xfId="0" applyFont="1" applyBorder="1" applyAlignment="1">
      <alignment horizontal="left" wrapText="1"/>
    </xf>
    <xf numFmtId="0" fontId="2" fillId="0" borderId="1" xfId="0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4" fontId="5" fillId="0" borderId="1" xfId="0" applyNumberFormat="1" applyFont="1" applyBorder="1" applyAlignment="1">
      <alignment horizontal="right" wrapText="1"/>
    </xf>
    <xf numFmtId="14" fontId="5" fillId="0" borderId="7" xfId="0" applyNumberFormat="1" applyFont="1" applyBorder="1" applyAlignment="1">
      <alignment horizontal="center" wrapText="1"/>
    </xf>
    <xf numFmtId="14" fontId="5" fillId="0" borderId="8" xfId="0" applyNumberFormat="1" applyFont="1" applyBorder="1" applyAlignment="1">
      <alignment horizontal="center" wrapText="1"/>
    </xf>
    <xf numFmtId="14" fontId="5" fillId="0" borderId="9" xfId="0" applyNumberFormat="1" applyFont="1" applyBorder="1" applyAlignment="1">
      <alignment horizontal="center" wrapText="1"/>
    </xf>
    <xf numFmtId="1" fontId="2" fillId="0" borderId="5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textRotation="90"/>
    </xf>
    <xf numFmtId="0" fontId="2" fillId="0" borderId="1" xfId="0" applyFont="1" applyBorder="1" applyAlignment="1">
      <alignment horizontal="center" vertical="center" textRotation="90" wrapText="1"/>
    </xf>
    <xf numFmtId="14" fontId="5" fillId="0" borderId="6" xfId="0" applyNumberFormat="1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righ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219075</xdr:colOff>
      <xdr:row>7</xdr:row>
      <xdr:rowOff>152400</xdr:rowOff>
    </xdr:from>
    <xdr:to>
      <xdr:col>15</xdr:col>
      <xdr:colOff>314325</xdr:colOff>
      <xdr:row>7</xdr:row>
      <xdr:rowOff>238125</xdr:rowOff>
    </xdr:to>
    <xdr:sp macro="" textlink="">
      <xdr:nvSpPr>
        <xdr:cNvPr id="6" name="Имя " descr="Descr "/>
        <xdr:cNvSpPr/>
      </xdr:nvSpPr>
      <xdr:spPr>
        <a:prstGeom prst="rect">
          <a:avLst/>
        </a:prstGeom>
        <a:solidFill>
          <a:srgbClr val="FFFFFF"/>
        </a:solidFill>
        <a:ln>
          <a:noFill/>
        </a:ln>
      </xdr:spPr>
      <xdr:txBody>
        <a:bodyPr lIns="0" tIns="0" rIns="0" bIns="0" anchor="t"/>
        <a:lstStyle/>
        <a:p>
          <a:pPr algn="l"/>
          <a:r>
            <a:rPr lang="en-US" sz="600" b="0" i="0" u="none" strike="noStrike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3:V24"/>
  <sheetViews>
    <sheetView tabSelected="1" topLeftCell="A11" zoomScale="80" zoomScaleNormal="80" workbookViewId="0">
      <selection activeCell="B25" sqref="B25:R142"/>
    </sheetView>
  </sheetViews>
  <sheetFormatPr defaultColWidth="10.5" defaultRowHeight="11.45" customHeight="1" x14ac:dyDescent="0.2"/>
  <cols>
    <col min="1" max="1" width="1.1640625" style="1" customWidth="1"/>
    <col min="2" max="2" width="7.33203125" style="1" customWidth="1"/>
    <col min="3" max="3" width="31.1640625" style="1" customWidth="1"/>
    <col min="4" max="4" width="4.6640625" style="1" hidden="1" customWidth="1"/>
    <col min="5" max="5" width="0.33203125" style="1" customWidth="1"/>
    <col min="6" max="6" width="16.5" style="1" customWidth="1"/>
    <col min="7" max="7" width="12.1640625" style="1" customWidth="1"/>
    <col min="8" max="8" width="7.33203125" style="1" customWidth="1"/>
    <col min="9" max="9" width="9" style="1" hidden="1" customWidth="1"/>
    <col min="10" max="10" width="6.33203125" style="1" hidden="1" customWidth="1"/>
    <col min="11" max="11" width="6.6640625" style="1" hidden="1" customWidth="1"/>
    <col min="12" max="12" width="10.5" style="1" hidden="1" customWidth="1"/>
    <col min="13" max="13" width="8.1640625" style="1" customWidth="1"/>
    <col min="14" max="14" width="15.5" style="1" customWidth="1"/>
    <col min="15" max="15" width="12.83203125" style="1" customWidth="1"/>
    <col min="16" max="16" width="15.6640625" style="1" customWidth="1"/>
    <col min="17" max="17" width="4.33203125" style="1" customWidth="1"/>
    <col min="18" max="18" width="11.6640625" style="1" customWidth="1"/>
  </cols>
  <sheetData>
    <row r="3" spans="2:18" ht="18" customHeight="1" x14ac:dyDescent="0.3">
      <c r="L3" s="3"/>
      <c r="M3" s="3" t="s">
        <v>34</v>
      </c>
      <c r="N3" s="3"/>
    </row>
    <row r="4" spans="2:18" ht="19.5" customHeight="1" x14ac:dyDescent="0.25">
      <c r="L4" s="4" t="s">
        <v>16</v>
      </c>
      <c r="M4" s="4" t="s">
        <v>16</v>
      </c>
      <c r="N4" s="4"/>
      <c r="O4" s="4"/>
    </row>
    <row r="5" spans="2:18" ht="18" customHeight="1" x14ac:dyDescent="0.25">
      <c r="L5" s="4" t="s">
        <v>17</v>
      </c>
      <c r="M5" s="4" t="s">
        <v>35</v>
      </c>
      <c r="N5" s="4"/>
      <c r="O5" s="4"/>
    </row>
    <row r="6" spans="2:18" ht="19.5" customHeight="1" x14ac:dyDescent="0.25">
      <c r="L6" s="4" t="s">
        <v>18</v>
      </c>
      <c r="M6" s="4" t="s">
        <v>32</v>
      </c>
      <c r="N6" s="4"/>
      <c r="O6" s="4"/>
    </row>
    <row r="8" spans="2:18" s="1" customFormat="1" ht="33" customHeight="1" x14ac:dyDescent="0.2">
      <c r="B8" s="29" t="s">
        <v>0</v>
      </c>
      <c r="C8" s="29" t="s">
        <v>1</v>
      </c>
      <c r="D8" s="29" t="s">
        <v>2</v>
      </c>
      <c r="E8" s="29"/>
      <c r="F8" s="29"/>
      <c r="G8" s="21" t="s">
        <v>3</v>
      </c>
      <c r="H8" s="29" t="s">
        <v>4</v>
      </c>
      <c r="I8" s="29" t="s">
        <v>5</v>
      </c>
      <c r="J8" s="29"/>
      <c r="K8" s="29"/>
      <c r="L8" s="29" t="s">
        <v>6</v>
      </c>
      <c r="M8" s="29" t="s">
        <v>7</v>
      </c>
      <c r="N8" s="29"/>
      <c r="O8" s="29"/>
      <c r="P8" s="29"/>
      <c r="Q8" s="29"/>
      <c r="R8" s="29" t="s">
        <v>8</v>
      </c>
    </row>
    <row r="9" spans="2:18" s="1" customFormat="1" ht="33" customHeight="1" x14ac:dyDescent="0.2">
      <c r="B9" s="29"/>
      <c r="C9" s="29"/>
      <c r="D9" s="29"/>
      <c r="E9" s="29"/>
      <c r="F9" s="29"/>
      <c r="G9" s="38" t="s">
        <v>9</v>
      </c>
      <c r="H9" s="29"/>
      <c r="I9" s="38" t="s">
        <v>10</v>
      </c>
      <c r="J9" s="39" t="s">
        <v>11</v>
      </c>
      <c r="K9" s="39"/>
      <c r="L9" s="29"/>
      <c r="M9" s="38" t="s">
        <v>10</v>
      </c>
      <c r="N9" s="39" t="s">
        <v>11</v>
      </c>
      <c r="O9" s="39" t="s">
        <v>12</v>
      </c>
      <c r="P9" s="39" t="s">
        <v>13</v>
      </c>
      <c r="Q9" s="39" t="s">
        <v>14</v>
      </c>
      <c r="R9" s="29"/>
    </row>
    <row r="10" spans="2:18" s="1" customFormat="1" ht="33" customHeight="1" x14ac:dyDescent="0.2">
      <c r="B10" s="29"/>
      <c r="C10" s="29"/>
      <c r="D10" s="29"/>
      <c r="E10" s="29"/>
      <c r="F10" s="29"/>
      <c r="G10" s="38"/>
      <c r="H10" s="29"/>
      <c r="I10" s="38"/>
      <c r="J10" s="39"/>
      <c r="K10" s="39"/>
      <c r="L10" s="29"/>
      <c r="M10" s="38"/>
      <c r="N10" s="39"/>
      <c r="O10" s="39"/>
      <c r="P10" s="39"/>
      <c r="Q10" s="39"/>
      <c r="R10" s="29"/>
    </row>
    <row r="11" spans="2:18" s="1" customFormat="1" ht="12.95" customHeight="1" x14ac:dyDescent="0.2">
      <c r="B11" s="2">
        <v>1</v>
      </c>
      <c r="C11" s="26">
        <v>2</v>
      </c>
      <c r="D11" s="37">
        <v>3</v>
      </c>
      <c r="E11" s="37"/>
      <c r="F11" s="37"/>
      <c r="G11" s="22">
        <v>4</v>
      </c>
      <c r="H11" s="2">
        <v>7</v>
      </c>
      <c r="I11" s="2">
        <v>8</v>
      </c>
      <c r="J11" s="30">
        <v>9</v>
      </c>
      <c r="K11" s="30"/>
      <c r="L11" s="2">
        <v>10</v>
      </c>
      <c r="M11" s="2">
        <v>11</v>
      </c>
      <c r="N11" s="2">
        <v>12</v>
      </c>
      <c r="O11" s="2">
        <v>13</v>
      </c>
      <c r="P11" s="2">
        <v>14</v>
      </c>
      <c r="Q11" s="2">
        <v>15</v>
      </c>
      <c r="R11" s="2">
        <v>16</v>
      </c>
    </row>
    <row r="12" spans="2:18" ht="18" customHeight="1" x14ac:dyDescent="0.2">
      <c r="B12" s="25">
        <v>1</v>
      </c>
      <c r="C12" s="28" t="s">
        <v>21</v>
      </c>
      <c r="D12" s="34">
        <v>28491</v>
      </c>
      <c r="E12" s="35"/>
      <c r="F12" s="36"/>
      <c r="G12" s="24">
        <v>10310014</v>
      </c>
      <c r="H12" s="18" t="s">
        <v>15</v>
      </c>
      <c r="I12" s="5"/>
      <c r="J12" s="33"/>
      <c r="K12" s="33"/>
      <c r="L12" s="6"/>
      <c r="M12" s="16">
        <v>1</v>
      </c>
      <c r="N12" s="19">
        <v>19884</v>
      </c>
      <c r="O12" s="19">
        <v>19884</v>
      </c>
      <c r="P12" s="23"/>
      <c r="Q12" s="7"/>
      <c r="R12" s="8"/>
    </row>
    <row r="13" spans="2:18" ht="18" customHeight="1" x14ac:dyDescent="0.2">
      <c r="B13" s="9">
        <v>2</v>
      </c>
      <c r="C13" s="27" t="s">
        <v>22</v>
      </c>
      <c r="D13" s="40">
        <v>28491</v>
      </c>
      <c r="E13" s="41"/>
      <c r="F13" s="41"/>
      <c r="G13" s="20">
        <v>10310015</v>
      </c>
      <c r="H13" s="18" t="s">
        <v>15</v>
      </c>
      <c r="I13" s="5"/>
      <c r="J13" s="33"/>
      <c r="K13" s="33"/>
      <c r="L13" s="6"/>
      <c r="M13" s="16">
        <v>1</v>
      </c>
      <c r="N13" s="19">
        <v>27080</v>
      </c>
      <c r="O13" s="19">
        <v>25961</v>
      </c>
      <c r="P13" s="23">
        <f t="shared" ref="P13:P24" si="0">N13-O13</f>
        <v>1119</v>
      </c>
      <c r="Q13" s="7"/>
      <c r="R13" s="8"/>
    </row>
    <row r="14" spans="2:18" ht="18" customHeight="1" x14ac:dyDescent="0.2">
      <c r="B14" s="9">
        <v>3</v>
      </c>
      <c r="C14" s="20" t="s">
        <v>23</v>
      </c>
      <c r="D14" s="31">
        <v>36526</v>
      </c>
      <c r="E14" s="32"/>
      <c r="F14" s="32"/>
      <c r="G14" s="20">
        <v>10310015</v>
      </c>
      <c r="H14" s="18" t="s">
        <v>15</v>
      </c>
      <c r="I14" s="5"/>
      <c r="J14" s="33"/>
      <c r="K14" s="33"/>
      <c r="L14" s="6"/>
      <c r="M14" s="16">
        <v>1</v>
      </c>
      <c r="N14" s="19">
        <v>263929</v>
      </c>
      <c r="O14" s="19">
        <v>92372.800000000003</v>
      </c>
      <c r="P14" s="23">
        <f t="shared" si="0"/>
        <v>171556.2</v>
      </c>
      <c r="Q14" s="7"/>
      <c r="R14" s="8"/>
    </row>
    <row r="15" spans="2:18" ht="18" customHeight="1" x14ac:dyDescent="0.2">
      <c r="B15" s="9">
        <v>4</v>
      </c>
      <c r="C15" s="20" t="s">
        <v>24</v>
      </c>
      <c r="D15" s="31">
        <v>31413</v>
      </c>
      <c r="E15" s="32"/>
      <c r="F15" s="32"/>
      <c r="G15" s="20">
        <v>10310008</v>
      </c>
      <c r="H15" s="18" t="s">
        <v>15</v>
      </c>
      <c r="I15" s="5"/>
      <c r="J15" s="33"/>
      <c r="K15" s="33"/>
      <c r="L15" s="6"/>
      <c r="M15" s="16">
        <v>1</v>
      </c>
      <c r="N15" s="19">
        <v>708953</v>
      </c>
      <c r="O15" s="19">
        <v>591380.4</v>
      </c>
      <c r="P15" s="23">
        <f t="shared" si="0"/>
        <v>117572.59999999998</v>
      </c>
      <c r="Q15" s="7"/>
      <c r="R15" s="8"/>
    </row>
    <row r="16" spans="2:18" ht="18" customHeight="1" x14ac:dyDescent="0.2">
      <c r="B16" s="9">
        <v>5</v>
      </c>
      <c r="C16" s="20" t="s">
        <v>25</v>
      </c>
      <c r="D16" s="31">
        <v>29221</v>
      </c>
      <c r="E16" s="32"/>
      <c r="F16" s="32"/>
      <c r="G16" s="20">
        <v>10131001</v>
      </c>
      <c r="H16" s="18" t="s">
        <v>15</v>
      </c>
      <c r="I16" s="5"/>
      <c r="J16" s="33"/>
      <c r="K16" s="33"/>
      <c r="L16" s="6"/>
      <c r="M16" s="16">
        <v>1</v>
      </c>
      <c r="N16" s="19">
        <v>21569</v>
      </c>
      <c r="O16" s="19">
        <v>3669.2</v>
      </c>
      <c r="P16" s="23">
        <f t="shared" si="0"/>
        <v>17899.8</v>
      </c>
      <c r="Q16" s="7"/>
      <c r="R16" s="8"/>
    </row>
    <row r="17" spans="2:22" ht="18" customHeight="1" x14ac:dyDescent="0.2">
      <c r="B17" s="9">
        <v>6</v>
      </c>
      <c r="C17" s="20" t="s">
        <v>26</v>
      </c>
      <c r="D17" s="31">
        <v>29221</v>
      </c>
      <c r="E17" s="32"/>
      <c r="F17" s="32"/>
      <c r="G17" s="20">
        <v>10131003</v>
      </c>
      <c r="H17" s="18" t="s">
        <v>15</v>
      </c>
      <c r="I17" s="5"/>
      <c r="J17" s="33"/>
      <c r="K17" s="33"/>
      <c r="L17" s="6"/>
      <c r="M17" s="16">
        <v>1</v>
      </c>
      <c r="N17" s="19">
        <v>40031</v>
      </c>
      <c r="O17" s="19">
        <v>6806.92</v>
      </c>
      <c r="P17" s="23">
        <f t="shared" si="0"/>
        <v>33224.080000000002</v>
      </c>
      <c r="Q17" s="7"/>
      <c r="R17" s="8"/>
    </row>
    <row r="18" spans="2:22" ht="18" customHeight="1" x14ac:dyDescent="0.2">
      <c r="B18" s="9">
        <v>7</v>
      </c>
      <c r="C18" s="20" t="s">
        <v>27</v>
      </c>
      <c r="D18" s="31">
        <v>42224</v>
      </c>
      <c r="E18" s="32"/>
      <c r="F18" s="32"/>
      <c r="G18" s="20">
        <v>1013333</v>
      </c>
      <c r="H18" s="18" t="s">
        <v>15</v>
      </c>
      <c r="I18" s="5"/>
      <c r="J18" s="33"/>
      <c r="K18" s="33"/>
      <c r="L18" s="6"/>
      <c r="M18" s="16">
        <v>1</v>
      </c>
      <c r="N18" s="19">
        <v>77214</v>
      </c>
      <c r="O18" s="19">
        <v>77214</v>
      </c>
      <c r="P18" s="23">
        <f t="shared" si="0"/>
        <v>0</v>
      </c>
      <c r="Q18" s="7"/>
      <c r="R18" s="8"/>
    </row>
    <row r="19" spans="2:22" ht="18" customHeight="1" x14ac:dyDescent="0.2">
      <c r="B19" s="9">
        <v>8</v>
      </c>
      <c r="C19" s="20" t="s">
        <v>31</v>
      </c>
      <c r="D19" s="31">
        <v>42224</v>
      </c>
      <c r="E19" s="32"/>
      <c r="F19" s="32"/>
      <c r="G19" s="20">
        <v>1013333</v>
      </c>
      <c r="H19" s="18" t="s">
        <v>15</v>
      </c>
      <c r="I19" s="5"/>
      <c r="J19" s="33"/>
      <c r="K19" s="33"/>
      <c r="L19" s="6"/>
      <c r="M19" s="16">
        <v>1</v>
      </c>
      <c r="N19" s="19">
        <v>47698</v>
      </c>
      <c r="O19" s="19">
        <v>11062</v>
      </c>
      <c r="P19" s="23">
        <f t="shared" si="0"/>
        <v>36636</v>
      </c>
      <c r="Q19" s="7"/>
      <c r="R19" s="8"/>
    </row>
    <row r="20" spans="2:22" ht="18" customHeight="1" x14ac:dyDescent="0.2">
      <c r="B20" s="9">
        <v>9</v>
      </c>
      <c r="C20" s="20" t="s">
        <v>28</v>
      </c>
      <c r="D20" s="31">
        <v>36526</v>
      </c>
      <c r="E20" s="32"/>
      <c r="F20" s="32"/>
      <c r="G20" s="20">
        <v>10310016</v>
      </c>
      <c r="H20" s="18" t="s">
        <v>15</v>
      </c>
      <c r="I20" s="5"/>
      <c r="J20" s="33"/>
      <c r="K20" s="33"/>
      <c r="L20" s="6"/>
      <c r="M20" s="16">
        <v>1</v>
      </c>
      <c r="N20" s="19">
        <v>269540</v>
      </c>
      <c r="O20" s="19">
        <v>139726.6</v>
      </c>
      <c r="P20" s="23">
        <f t="shared" si="0"/>
        <v>129813.4</v>
      </c>
      <c r="Q20" s="7"/>
      <c r="R20" s="8"/>
      <c r="V20" s="23"/>
    </row>
    <row r="21" spans="2:22" ht="18" customHeight="1" x14ac:dyDescent="0.2">
      <c r="B21" s="9">
        <v>10</v>
      </c>
      <c r="C21" s="20" t="s">
        <v>29</v>
      </c>
      <c r="D21" s="31">
        <v>35796</v>
      </c>
      <c r="E21" s="32"/>
      <c r="F21" s="32"/>
      <c r="G21" s="20">
        <v>10310019</v>
      </c>
      <c r="H21" s="18" t="s">
        <v>15</v>
      </c>
      <c r="I21" s="5"/>
      <c r="J21" s="33"/>
      <c r="K21" s="33"/>
      <c r="L21" s="6"/>
      <c r="M21" s="16">
        <v>1</v>
      </c>
      <c r="N21" s="19">
        <v>1618</v>
      </c>
      <c r="O21" s="19">
        <v>890.44</v>
      </c>
      <c r="P21" s="23">
        <f t="shared" si="0"/>
        <v>727.56</v>
      </c>
      <c r="Q21" s="7"/>
      <c r="R21" s="8"/>
    </row>
    <row r="22" spans="2:22" ht="18" customHeight="1" x14ac:dyDescent="0.2">
      <c r="B22" s="9">
        <v>11</v>
      </c>
      <c r="C22" s="20" t="s">
        <v>30</v>
      </c>
      <c r="D22" s="31">
        <v>29221</v>
      </c>
      <c r="E22" s="32"/>
      <c r="F22" s="32"/>
      <c r="G22" s="20">
        <v>1033000</v>
      </c>
      <c r="H22" s="20" t="s">
        <v>15</v>
      </c>
      <c r="I22" s="5"/>
      <c r="J22" s="33"/>
      <c r="K22" s="33"/>
      <c r="L22" s="6"/>
      <c r="M22" s="16">
        <v>1</v>
      </c>
      <c r="N22" s="23">
        <v>1276</v>
      </c>
      <c r="O22" s="23">
        <v>314.68</v>
      </c>
      <c r="P22" s="23">
        <f t="shared" si="0"/>
        <v>961.31999999999994</v>
      </c>
      <c r="Q22" s="7"/>
      <c r="R22" s="8"/>
    </row>
    <row r="23" spans="2:22" ht="18" customHeight="1" x14ac:dyDescent="0.2">
      <c r="B23" s="9">
        <v>11</v>
      </c>
      <c r="C23" s="20" t="s">
        <v>33</v>
      </c>
      <c r="D23" s="31">
        <v>34700</v>
      </c>
      <c r="E23" s="32"/>
      <c r="F23" s="32"/>
      <c r="G23" s="20">
        <v>10310011</v>
      </c>
      <c r="H23" s="18" t="s">
        <v>15</v>
      </c>
      <c r="I23" s="5"/>
      <c r="J23" s="33"/>
      <c r="K23" s="33"/>
      <c r="L23" s="6"/>
      <c r="M23" s="16">
        <v>1</v>
      </c>
      <c r="N23" s="19">
        <v>45415</v>
      </c>
      <c r="O23" s="19">
        <v>32821.4</v>
      </c>
      <c r="P23" s="23">
        <f t="shared" si="0"/>
        <v>12593.599999999999</v>
      </c>
      <c r="Q23" s="7"/>
      <c r="R23" s="8"/>
    </row>
    <row r="24" spans="2:22" ht="25.5" customHeight="1" x14ac:dyDescent="0.2">
      <c r="B24" s="11" t="s">
        <v>19</v>
      </c>
      <c r="C24" s="21" t="s">
        <v>20</v>
      </c>
      <c r="D24" s="42" t="s">
        <v>20</v>
      </c>
      <c r="E24" s="42"/>
      <c r="F24" s="42"/>
      <c r="G24" s="21" t="s">
        <v>20</v>
      </c>
      <c r="H24" s="12" t="s">
        <v>20</v>
      </c>
      <c r="I24" s="13"/>
      <c r="J24" s="43"/>
      <c r="K24" s="43"/>
      <c r="L24" s="12"/>
      <c r="M24" s="17">
        <f>SUM(M12:M23)</f>
        <v>12</v>
      </c>
      <c r="N24" s="14">
        <f>SUM(N12:N23)</f>
        <v>1524207</v>
      </c>
      <c r="O24" s="15">
        <f>SUM(O12:O23)</f>
        <v>1002103.44</v>
      </c>
      <c r="P24" s="23">
        <f t="shared" si="0"/>
        <v>522103.56000000006</v>
      </c>
      <c r="Q24" s="12"/>
      <c r="R24" s="10"/>
    </row>
  </sheetData>
  <mergeCells count="44">
    <mergeCell ref="D20:F20"/>
    <mergeCell ref="J20:K20"/>
    <mergeCell ref="D21:F21"/>
    <mergeCell ref="J21:K21"/>
    <mergeCell ref="D23:F23"/>
    <mergeCell ref="J23:K23"/>
    <mergeCell ref="D24:F24"/>
    <mergeCell ref="J24:K24"/>
    <mergeCell ref="D22:F22"/>
    <mergeCell ref="D19:F19"/>
    <mergeCell ref="J19:K19"/>
    <mergeCell ref="D18:F18"/>
    <mergeCell ref="J18:K18"/>
    <mergeCell ref="J22:K22"/>
    <mergeCell ref="D15:F15"/>
    <mergeCell ref="J15:K15"/>
    <mergeCell ref="D13:F13"/>
    <mergeCell ref="J13:K13"/>
    <mergeCell ref="D17:F17"/>
    <mergeCell ref="J17:K17"/>
    <mergeCell ref="D16:F16"/>
    <mergeCell ref="J16:K16"/>
    <mergeCell ref="L8:L10"/>
    <mergeCell ref="M8:Q8"/>
    <mergeCell ref="R8:R10"/>
    <mergeCell ref="G9:G10"/>
    <mergeCell ref="I9:I10"/>
    <mergeCell ref="J9:K10"/>
    <mergeCell ref="M9:M10"/>
    <mergeCell ref="N9:N10"/>
    <mergeCell ref="O9:O10"/>
    <mergeCell ref="P9:P10"/>
    <mergeCell ref="Q9:Q10"/>
    <mergeCell ref="J11:K11"/>
    <mergeCell ref="D14:F14"/>
    <mergeCell ref="J14:K14"/>
    <mergeCell ref="D12:F12"/>
    <mergeCell ref="J12:K12"/>
    <mergeCell ref="D11:F11"/>
    <mergeCell ref="B8:B10"/>
    <mergeCell ref="C8:C10"/>
    <mergeCell ref="D8:F10"/>
    <mergeCell ref="H8:H10"/>
    <mergeCell ref="I8:K8"/>
  </mergeCells>
  <pageMargins left="0.55118110236220474" right="0.59055118110236227" top="0.55118110236220474" bottom="0.78740157480314965" header="0.51181102362204722" footer="0.51181102362204722"/>
  <pageSetup paperSize="9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USER3</dc:creator>
  <cp:lastModifiedBy>user</cp:lastModifiedBy>
  <cp:lastPrinted>2021-04-15T05:36:36Z</cp:lastPrinted>
  <dcterms:created xsi:type="dcterms:W3CDTF">2021-03-02T09:05:34Z</dcterms:created>
  <dcterms:modified xsi:type="dcterms:W3CDTF">2021-04-15T05:36:46Z</dcterms:modified>
</cp:coreProperties>
</file>