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/>
  <bookViews>
    <workbookView xWindow="0" yWindow="0" windowWidth="21840" windowHeight="12645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80" i="1" l="1"/>
  <c r="K80" i="1"/>
  <c r="J81" i="1" l="1"/>
  <c r="J80" i="1"/>
  <c r="G81" i="1"/>
  <c r="G80" i="1"/>
  <c r="M78" i="1"/>
  <c r="M77" i="1"/>
  <c r="K78" i="1"/>
  <c r="K77" i="1"/>
  <c r="J78" i="1"/>
  <c r="J77" i="1"/>
  <c r="M75" i="1"/>
  <c r="M74" i="1"/>
  <c r="K75" i="1"/>
  <c r="K74" i="1"/>
  <c r="J75" i="1"/>
  <c r="J74" i="1"/>
  <c r="G75" i="1"/>
  <c r="G74" i="1"/>
  <c r="M68" i="1"/>
  <c r="M67" i="1"/>
  <c r="K68" i="1"/>
  <c r="K67" i="1"/>
  <c r="K46" i="1" l="1"/>
  <c r="G46" i="1"/>
  <c r="M46" i="1"/>
  <c r="J46" i="1"/>
  <c r="K44" i="1"/>
  <c r="M44" i="1" s="1"/>
  <c r="J44" i="1"/>
  <c r="G44" i="1"/>
  <c r="K43" i="1"/>
  <c r="M43" i="1" s="1"/>
  <c r="J43" i="1"/>
  <c r="G43" i="1"/>
  <c r="K31" i="1"/>
  <c r="K32" i="1"/>
  <c r="K33" i="1"/>
  <c r="K35" i="1"/>
  <c r="K36" i="1"/>
  <c r="K30" i="1"/>
  <c r="M30" i="1" s="1"/>
  <c r="J36" i="1"/>
  <c r="J35" i="1"/>
  <c r="J31" i="1"/>
  <c r="J32" i="1"/>
  <c r="J33" i="1"/>
  <c r="J30" i="1"/>
  <c r="G31" i="1"/>
  <c r="G32" i="1"/>
  <c r="G33" i="1"/>
  <c r="G30" i="1"/>
  <c r="K27" i="1"/>
  <c r="M27" i="1" s="1"/>
  <c r="J27" i="1"/>
  <c r="G28" i="1"/>
  <c r="G35" i="1"/>
  <c r="G36" i="1"/>
  <c r="G27" i="1"/>
  <c r="K28" i="1"/>
  <c r="M28" i="1" s="1"/>
  <c r="K19" i="1"/>
  <c r="M19" i="1" s="1"/>
  <c r="K20" i="1"/>
  <c r="M20" i="1" s="1"/>
  <c r="K24" i="1"/>
  <c r="M24" i="1" s="1"/>
  <c r="K22" i="1"/>
  <c r="M22" i="1" s="1"/>
  <c r="K23" i="1"/>
  <c r="M23" i="1" s="1"/>
  <c r="K17" i="1"/>
  <c r="M17" i="1" s="1"/>
  <c r="J19" i="1"/>
  <c r="J20" i="1"/>
  <c r="J24" i="1"/>
  <c r="J22" i="1"/>
  <c r="J23" i="1"/>
  <c r="J17" i="1"/>
  <c r="G19" i="1"/>
  <c r="G20" i="1"/>
  <c r="G24" i="1"/>
  <c r="G22" i="1"/>
  <c r="G23" i="1"/>
  <c r="G17" i="1"/>
  <c r="M35" i="1" l="1"/>
  <c r="M32" i="1"/>
  <c r="M33" i="1"/>
  <c r="M31" i="1"/>
  <c r="M36" i="1"/>
</calcChain>
</file>

<file path=xl/sharedStrings.xml><?xml version="1.0" encoding="utf-8"?>
<sst xmlns="http://schemas.openxmlformats.org/spreadsheetml/2006/main" count="352" uniqueCount="146">
  <si>
    <t>Інформація</t>
  </si>
  <si>
    <t>Департамент сім'ї, молоді та спорту Луцької міської ради</t>
  </si>
  <si>
    <t>(найменування головного розпорядника коштів державного бюджету)</t>
  </si>
  <si>
    <t>за 2017 рік</t>
  </si>
  <si>
    <t>Загальний фонд</t>
  </si>
  <si>
    <t>Разом</t>
  </si>
  <si>
    <t>про виконання результативних показників</t>
  </si>
  <si>
    <t>що характеризують виконання бюджетної програми</t>
  </si>
  <si>
    <t>Показники затрат</t>
  </si>
  <si>
    <t>Кількість штатних одиниць</t>
  </si>
  <si>
    <t>Показники продукту</t>
  </si>
  <si>
    <t>Кількість отриманих листів, звернень, заяв, скарг</t>
  </si>
  <si>
    <t>Показники</t>
  </si>
  <si>
    <t>джерело інформації</t>
  </si>
  <si>
    <t>од.</t>
  </si>
  <si>
    <t>одиниця виміру</t>
  </si>
  <si>
    <t>Затверджено паспортом бюджетної програми на звітний період</t>
  </si>
  <si>
    <t>Спеціальний фонд</t>
  </si>
  <si>
    <t>Виконано за звітний період</t>
  </si>
  <si>
    <t>Відхилення</t>
  </si>
  <si>
    <t>Штатний розпис</t>
  </si>
  <si>
    <t>10</t>
  </si>
  <si>
    <t>2</t>
  </si>
  <si>
    <t>Журнал реєстрації</t>
  </si>
  <si>
    <t>364</t>
  </si>
  <si>
    <t>Кількість проектів, рішень, розпоряджень, наказів</t>
  </si>
  <si>
    <t>148</t>
  </si>
  <si>
    <t>3</t>
  </si>
  <si>
    <t>Показники ефективності</t>
  </si>
  <si>
    <t>середні витрати на утримання однієї штатної одиниці</t>
  </si>
  <si>
    <t>Кількість підготовлених та прийнятих розпоряджень та наказів на одного працівника</t>
  </si>
  <si>
    <t>Кількість наданих послуг (виконання доручень, розпоряджень, наказів) на одного працівника</t>
  </si>
  <si>
    <t>Звіт</t>
  </si>
  <si>
    <t>15</t>
  </si>
  <si>
    <t>грн.</t>
  </si>
  <si>
    <t>29</t>
  </si>
  <si>
    <t>звіт</t>
  </si>
  <si>
    <t>39640,00</t>
  </si>
  <si>
    <t xml:space="preserve">1110180 Керівництво і управління у відповідній сфері у містах, селищах, селах. </t>
  </si>
  <si>
    <t>№ п/п</t>
  </si>
  <si>
    <t>1113140 Державна цільова соціальна програма "Молодь України"</t>
  </si>
  <si>
    <t>Обсяг витрат на підтримку ініціатив ГО</t>
  </si>
  <si>
    <t>Обсяг витрат на утримання "Центру НПВД та М"</t>
  </si>
  <si>
    <t xml:space="preserve">кошторис </t>
  </si>
  <si>
    <t>261771,70</t>
  </si>
  <si>
    <t>187613,81</t>
  </si>
  <si>
    <t>1</t>
  </si>
  <si>
    <t>4</t>
  </si>
  <si>
    <t>5</t>
  </si>
  <si>
    <t>6</t>
  </si>
  <si>
    <t>7</t>
  </si>
  <si>
    <t>8</t>
  </si>
  <si>
    <t>9</t>
  </si>
  <si>
    <t>11</t>
  </si>
  <si>
    <t>12</t>
  </si>
  <si>
    <t>13</t>
  </si>
  <si>
    <t>260981,47</t>
  </si>
  <si>
    <t>186968,58</t>
  </si>
  <si>
    <t xml:space="preserve">кількість проведених молодіжних заходів </t>
  </si>
  <si>
    <t>Кількість осіб, що взяли участь у заходах</t>
  </si>
  <si>
    <t>кількість проведених заходів "Центру НПВД та М"</t>
  </si>
  <si>
    <t>Кількість осіб, що взяли участь у заходах "Цетру НПВД та М"</t>
  </si>
  <si>
    <t>одиниць</t>
  </si>
  <si>
    <t>Наказ</t>
  </si>
  <si>
    <t>звіт про проведення заходів</t>
  </si>
  <si>
    <t>25</t>
  </si>
  <si>
    <t>1454</t>
  </si>
  <si>
    <t>72</t>
  </si>
  <si>
    <t>2386</t>
  </si>
  <si>
    <t>1470</t>
  </si>
  <si>
    <t>2412</t>
  </si>
  <si>
    <t>Середні витрати на одного учасника заходу молодіжного спрямування</t>
  </si>
  <si>
    <t>Середні витрати на одного учасника заходу "Центру НПВД та М"</t>
  </si>
  <si>
    <t>40,07</t>
  </si>
  <si>
    <t>177,54</t>
  </si>
  <si>
    <t>77,52</t>
  </si>
  <si>
    <t>1115030 Розвиток дитячо-юнацького та резервного спорту</t>
  </si>
  <si>
    <t>1115031 Утримання та навчально-тренувальна робота комунальних дитячо-юнацьких спортивних шкіл</t>
  </si>
  <si>
    <t>обсяг витрат на утримання ДЮСШ</t>
  </si>
  <si>
    <t>Кількість штатних працівників</t>
  </si>
  <si>
    <t>осіб</t>
  </si>
  <si>
    <t>середньорічна кількість учнів ДЮСШ</t>
  </si>
  <si>
    <t>Кількість учнів, що взяли участь у регіональних змаганнях</t>
  </si>
  <si>
    <t>301</t>
  </si>
  <si>
    <t>107</t>
  </si>
  <si>
    <t xml:space="preserve">Середні витрати на 1 працівника </t>
  </si>
  <si>
    <t>39361,16</t>
  </si>
  <si>
    <t>4.</t>
  </si>
  <si>
    <t>Показники якості</t>
  </si>
  <si>
    <t>Кількість підготовлених у СДЮСШОР майстрів/кандидатів у майстри спорту України</t>
  </si>
  <si>
    <t>Кількість учнів СДЮСШОР, які здобули призові місця  в регіональних спортивних змаганнях</t>
  </si>
  <si>
    <t>38</t>
  </si>
  <si>
    <t>1115032 Фінансова підтримка дитячо-юнацьких спортивних шкіл фізкультурно-спортивних товариств.</t>
  </si>
  <si>
    <t>Середня кількість учнів</t>
  </si>
  <si>
    <t>Звітність установ</t>
  </si>
  <si>
    <t>Середня вартість  фінансування однієї ДЮСШ</t>
  </si>
  <si>
    <t>1115060 Інші заходи з розвитку фізичної культури та спорту</t>
  </si>
  <si>
    <t>1115061 Забезпечення діяльності місцевих центрів фізичного здоров"я населення "Спорт для всіх" та проведення фізкультурно-масових заходів серед населення регіону.</t>
  </si>
  <si>
    <t>Обсяг видатків на проведення заходів структурним підрозділом Департаменту</t>
  </si>
  <si>
    <t>Обсяг видатків на поточне утримання центрів "Спорт для всіх"</t>
  </si>
  <si>
    <t>тис. грн.</t>
  </si>
  <si>
    <t>звітність установ</t>
  </si>
  <si>
    <t>кількість заходів структурного підрозділу Департаменту</t>
  </si>
  <si>
    <t>Кількість учасників заходів, які здійснюються структурним підрозділом</t>
  </si>
  <si>
    <t>кількість заходів центру "Спорт для всіх"</t>
  </si>
  <si>
    <t>Кількість учасників заходів центру "Спорт для всіх"</t>
  </si>
  <si>
    <t>18</t>
  </si>
  <si>
    <t>1010</t>
  </si>
  <si>
    <t>930</t>
  </si>
  <si>
    <t>Середні витрати на 1 захід безпосередньо структурним підрозділом</t>
  </si>
  <si>
    <t>Середні витрати на 1 захід  центру "Спорт для всіх"</t>
  </si>
  <si>
    <t>Динаміка кількості населення, залученого до заходів структурного підрозділу порівняно з минулим роком</t>
  </si>
  <si>
    <t>Динаміка кількості населення, залученого до заходів центром "Спорт для всіх"</t>
  </si>
  <si>
    <t>%</t>
  </si>
  <si>
    <t>3638,50</t>
  </si>
  <si>
    <t>3640,00</t>
  </si>
  <si>
    <t>100</t>
  </si>
  <si>
    <t>1115062 Підтримка спорту вищих досягнень та організацій, які здійснюють фізкультурно-спортивну діяльність в регіоні.</t>
  </si>
  <si>
    <t>Обсяг фінансової підтримки міських федерацій з видів спорту</t>
  </si>
  <si>
    <t>Обсяг соціальних виплат спортсменам</t>
  </si>
  <si>
    <t>Кількість одержувачів коштів</t>
  </si>
  <si>
    <t>20</t>
  </si>
  <si>
    <t>Середні витрати на одну федерацію спорту</t>
  </si>
  <si>
    <t>16417,64</t>
  </si>
  <si>
    <t>середня кількість звітів, складених на одного працівника</t>
  </si>
  <si>
    <t>Звіти</t>
  </si>
  <si>
    <t>1115063 Забезпечення діяльності центрацлізованої бухгалтерії</t>
  </si>
  <si>
    <t>штатний розпис</t>
  </si>
  <si>
    <t>кількість закладів фіз.культури та спорту, які обслуговує ЦБ</t>
  </si>
  <si>
    <t>Середня кількість звітів, складених на одного працівника</t>
  </si>
  <si>
    <t>0</t>
  </si>
  <si>
    <t>1525110,48</t>
  </si>
  <si>
    <t>-88696,89</t>
  </si>
  <si>
    <t>14</t>
  </si>
  <si>
    <t>949</t>
  </si>
  <si>
    <t>61</t>
  </si>
  <si>
    <t>-2</t>
  </si>
  <si>
    <t>-19</t>
  </si>
  <si>
    <t>27</t>
  </si>
  <si>
    <t>24</t>
  </si>
  <si>
    <t>ЗАТВЕРДЖЕНО</t>
  </si>
  <si>
    <t>Наказ Міністерства фінансів України</t>
  </si>
  <si>
    <t>від 01.12.2010 №1489</t>
  </si>
  <si>
    <t>Додаток 2</t>
  </si>
  <si>
    <t>Головний бухгалтер</t>
  </si>
  <si>
    <t>О.В.Ватащук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</si>
</sst>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49" fontId="5" fillId="0" borderId="1" xfId="0" applyNumberFormat="1" applyFont="1" applyBorder="1" applyAlignment="1">
      <alignment horizontal="center" wrapText="1"/>
    </xf>
    <xf numFmtId="0" fontId="5" fillId="0" borderId="0" xfId="0" applyFont="1" applyAlignment="1">
      <alignment wrapText="1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wrapText="1"/>
    </xf>
    <xf numFmtId="0" fontId="5" fillId="0" borderId="1" xfId="0" applyFont="1" applyBorder="1" applyAlignment="1">
      <alignment wrapText="1"/>
    </xf>
    <xf numFmtId="2" fontId="5" fillId="0" borderId="1" xfId="0" applyNumberFormat="1" applyFont="1" applyBorder="1" applyAlignment="1">
      <alignment wrapText="1"/>
    </xf>
    <xf numFmtId="0" fontId="5" fillId="0" borderId="1" xfId="0" applyNumberFormat="1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left" vertical="center" wrapText="1"/>
    </xf>
    <xf numFmtId="0" fontId="5" fillId="0" borderId="1" xfId="0" applyNumberFormat="1" applyFont="1" applyBorder="1" applyAlignment="1">
      <alignment vertical="center" wrapText="1"/>
    </xf>
    <xf numFmtId="49" fontId="5" fillId="0" borderId="1" xfId="0" applyNumberFormat="1" applyFont="1" applyBorder="1" applyAlignment="1">
      <alignment vertical="center" wrapText="1"/>
    </xf>
    <xf numFmtId="49" fontId="6" fillId="0" borderId="1" xfId="0" applyNumberFormat="1" applyFont="1" applyBorder="1" applyAlignment="1">
      <alignment vertical="center" wrapText="1"/>
    </xf>
    <xf numFmtId="2" fontId="5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horizontal="center" wrapText="1"/>
    </xf>
    <xf numFmtId="49" fontId="5" fillId="0" borderId="10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164" fontId="5" fillId="0" borderId="1" xfId="0" applyNumberFormat="1" applyFont="1" applyBorder="1" applyAlignment="1">
      <alignment vertical="center" wrapText="1"/>
    </xf>
    <xf numFmtId="164" fontId="5" fillId="0" borderId="10" xfId="0" applyNumberFormat="1" applyFont="1" applyBorder="1" applyAlignment="1">
      <alignment vertical="center" wrapText="1"/>
    </xf>
    <xf numFmtId="0" fontId="3" fillId="0" borderId="11" xfId="0" applyFont="1" applyBorder="1" applyAlignment="1">
      <alignment wrapText="1"/>
    </xf>
    <xf numFmtId="49" fontId="5" fillId="0" borderId="11" xfId="0" applyNumberFormat="1" applyFont="1" applyBorder="1" applyAlignment="1">
      <alignment vertical="center" wrapText="1"/>
    </xf>
    <xf numFmtId="49" fontId="5" fillId="0" borderId="1" xfId="0" applyNumberFormat="1" applyFont="1" applyBorder="1" applyAlignment="1">
      <alignment horizontal="right" vertical="center" wrapText="1"/>
    </xf>
    <xf numFmtId="2" fontId="5" fillId="0" borderId="1" xfId="0" applyNumberFormat="1" applyFont="1" applyBorder="1" applyAlignment="1">
      <alignment horizontal="right" vertical="center" wrapText="1"/>
    </xf>
    <xf numFmtId="49" fontId="5" fillId="0" borderId="6" xfId="0" applyNumberFormat="1" applyFont="1" applyBorder="1" applyAlignment="1">
      <alignment vertical="center" wrapText="1"/>
    </xf>
    <xf numFmtId="1" fontId="5" fillId="0" borderId="1" xfId="0" applyNumberFormat="1" applyFont="1" applyBorder="1" applyAlignment="1">
      <alignment vertical="center" wrapText="1"/>
    </xf>
    <xf numFmtId="0" fontId="5" fillId="0" borderId="11" xfId="0" applyFont="1" applyBorder="1" applyAlignment="1">
      <alignment wrapText="1"/>
    </xf>
    <xf numFmtId="49" fontId="5" fillId="0" borderId="12" xfId="0" applyNumberFormat="1" applyFont="1" applyBorder="1" applyAlignment="1">
      <alignment vertical="center" wrapText="1"/>
    </xf>
    <xf numFmtId="1" fontId="5" fillId="0" borderId="11" xfId="0" applyNumberFormat="1" applyFont="1" applyBorder="1" applyAlignment="1">
      <alignment vertical="center" wrapText="1"/>
    </xf>
    <xf numFmtId="2" fontId="5" fillId="0" borderId="1" xfId="0" applyNumberFormat="1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wrapText="1"/>
    </xf>
    <xf numFmtId="49" fontId="5" fillId="0" borderId="10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right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49" fontId="6" fillId="0" borderId="10" xfId="0" applyNumberFormat="1" applyFont="1" applyBorder="1" applyAlignment="1">
      <alignment horizontal="center" vertical="center" wrapText="1"/>
    </xf>
    <xf numFmtId="0" fontId="5" fillId="0" borderId="13" xfId="0" applyFont="1" applyBorder="1" applyAlignment="1">
      <alignment wrapText="1"/>
    </xf>
    <xf numFmtId="2" fontId="5" fillId="0" borderId="9" xfId="0" applyNumberFormat="1" applyFont="1" applyBorder="1" applyAlignment="1">
      <alignment horizontal="center" vertical="center" wrapText="1"/>
    </xf>
    <xf numFmtId="2" fontId="5" fillId="0" borderId="10" xfId="0" applyNumberFormat="1" applyFont="1" applyBorder="1" applyAlignment="1">
      <alignment horizontal="center" vertical="center" wrapText="1"/>
    </xf>
    <xf numFmtId="49" fontId="5" fillId="0" borderId="9" xfId="0" applyNumberFormat="1" applyFont="1" applyBorder="1" applyAlignment="1">
      <alignment horizontal="center" vertical="center" wrapText="1"/>
    </xf>
    <xf numFmtId="49" fontId="5" fillId="0" borderId="10" xfId="0" applyNumberFormat="1" applyFont="1" applyBorder="1" applyAlignment="1">
      <alignment horizontal="center" vertical="center" wrapText="1"/>
    </xf>
    <xf numFmtId="2" fontId="5" fillId="0" borderId="9" xfId="0" applyNumberFormat="1" applyFont="1" applyBorder="1" applyAlignment="1">
      <alignment horizontal="center" wrapText="1"/>
    </xf>
    <xf numFmtId="2" fontId="5" fillId="0" borderId="10" xfId="0" applyNumberFormat="1" applyFont="1" applyBorder="1" applyAlignment="1">
      <alignment horizontal="center" wrapText="1"/>
    </xf>
    <xf numFmtId="0" fontId="5" fillId="0" borderId="9" xfId="0" applyFont="1" applyBorder="1" applyAlignment="1">
      <alignment horizontal="center" wrapText="1"/>
    </xf>
    <xf numFmtId="0" fontId="5" fillId="0" borderId="10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164" fontId="5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5" fillId="0" borderId="9" xfId="0" applyNumberFormat="1" applyFont="1" applyBorder="1" applyAlignment="1">
      <alignment horizontal="center" wrapText="1"/>
    </xf>
    <xf numFmtId="49" fontId="5" fillId="0" borderId="10" xfId="0" applyNumberFormat="1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49" fontId="5" fillId="0" borderId="2" xfId="0" applyNumberFormat="1" applyFont="1" applyBorder="1" applyAlignment="1">
      <alignment horizontal="center" vertical="center" wrapText="1"/>
    </xf>
    <xf numFmtId="2" fontId="5" fillId="0" borderId="4" xfId="0" applyNumberFormat="1" applyFont="1" applyBorder="1" applyAlignment="1">
      <alignment horizontal="center" vertical="center" wrapText="1"/>
    </xf>
    <xf numFmtId="2" fontId="5" fillId="0" borderId="5" xfId="0" applyNumberFormat="1" applyFont="1" applyBorder="1" applyAlignment="1">
      <alignment horizontal="center" vertical="center" wrapText="1"/>
    </xf>
    <xf numFmtId="2" fontId="5" fillId="0" borderId="7" xfId="0" applyNumberFormat="1" applyFont="1" applyBorder="1" applyAlignment="1">
      <alignment horizontal="center" vertical="center" wrapText="1"/>
    </xf>
    <xf numFmtId="2" fontId="5" fillId="0" borderId="8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49" fontId="5" fillId="0" borderId="1" xfId="0" applyNumberFormat="1" applyFont="1" applyBorder="1" applyAlignment="1">
      <alignment horizontal="center" wrapText="1"/>
    </xf>
    <xf numFmtId="0" fontId="7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49"/>
  <sheetViews>
    <sheetView tabSelected="1" workbookViewId="0">
      <selection activeCell="B61" sqref="B61:B62"/>
    </sheetView>
  </sheetViews>
  <sheetFormatPr defaultRowHeight="15.75" x14ac:dyDescent="0.25"/>
  <cols>
    <col min="1" max="1" width="5.42578125" style="1" customWidth="1"/>
    <col min="2" max="2" width="36.42578125" style="1" customWidth="1"/>
    <col min="3" max="3" width="10.28515625" style="1" customWidth="1"/>
    <col min="4" max="4" width="15.42578125" style="1" customWidth="1"/>
    <col min="5" max="5" width="13.28515625" style="1" customWidth="1"/>
    <col min="6" max="6" width="13.42578125" style="1" customWidth="1"/>
    <col min="7" max="7" width="12.7109375" style="1" customWidth="1"/>
    <col min="8" max="8" width="12.85546875" style="1" customWidth="1"/>
    <col min="9" max="9" width="11.140625" style="1" customWidth="1"/>
    <col min="10" max="10" width="11.85546875" style="1" customWidth="1"/>
    <col min="11" max="16384" width="9.140625" style="1"/>
  </cols>
  <sheetData>
    <row r="1" spans="1:13" x14ac:dyDescent="0.25">
      <c r="J1" s="67" t="s">
        <v>140</v>
      </c>
      <c r="K1" s="67"/>
      <c r="L1" s="67"/>
      <c r="M1" s="67"/>
    </row>
    <row r="2" spans="1:13" x14ac:dyDescent="0.25">
      <c r="J2" s="67" t="s">
        <v>141</v>
      </c>
      <c r="K2" s="67"/>
      <c r="L2" s="67"/>
      <c r="M2" s="67"/>
    </row>
    <row r="3" spans="1:13" x14ac:dyDescent="0.25">
      <c r="J3" s="67" t="s">
        <v>142</v>
      </c>
      <c r="K3" s="67"/>
      <c r="L3" s="67"/>
      <c r="M3" s="67"/>
    </row>
    <row r="4" spans="1:13" s="3" customFormat="1" x14ac:dyDescent="0.25">
      <c r="A4" s="65" t="s">
        <v>0</v>
      </c>
      <c r="B4" s="65"/>
      <c r="C4" s="65"/>
      <c r="D4" s="65"/>
      <c r="E4" s="65"/>
      <c r="F4" s="65"/>
      <c r="G4" s="65"/>
      <c r="H4" s="65"/>
      <c r="I4" s="65"/>
      <c r="L4" s="67" t="s">
        <v>143</v>
      </c>
      <c r="M4" s="67"/>
    </row>
    <row r="5" spans="1:13" s="3" customFormat="1" x14ac:dyDescent="0.25">
      <c r="A5" s="65" t="s">
        <v>6</v>
      </c>
      <c r="B5" s="65"/>
      <c r="C5" s="65"/>
      <c r="D5" s="65"/>
      <c r="E5" s="65"/>
      <c r="F5" s="65"/>
      <c r="G5" s="65"/>
      <c r="H5" s="65"/>
      <c r="I5" s="65"/>
    </row>
    <row r="6" spans="1:13" s="3" customFormat="1" x14ac:dyDescent="0.25">
      <c r="A6" s="65" t="s">
        <v>7</v>
      </c>
      <c r="B6" s="65"/>
      <c r="C6" s="65"/>
      <c r="D6" s="65"/>
      <c r="E6" s="65"/>
      <c r="F6" s="65"/>
      <c r="G6" s="65"/>
      <c r="H6" s="65"/>
      <c r="I6" s="65"/>
    </row>
    <row r="7" spans="1:13" s="3" customFormat="1" hidden="1" x14ac:dyDescent="0.25">
      <c r="A7" s="65"/>
      <c r="B7" s="65"/>
      <c r="C7" s="65"/>
      <c r="D7" s="65"/>
      <c r="E7" s="65"/>
      <c r="F7" s="65"/>
      <c r="G7" s="65"/>
      <c r="H7" s="65"/>
      <c r="I7" s="65"/>
    </row>
    <row r="8" spans="1:13" s="3" customFormat="1" x14ac:dyDescent="0.25">
      <c r="A8" s="64" t="s">
        <v>1</v>
      </c>
      <c r="B8" s="64"/>
      <c r="C8" s="64"/>
      <c r="D8" s="64"/>
      <c r="E8" s="64"/>
      <c r="F8" s="64"/>
      <c r="G8" s="64"/>
      <c r="H8" s="64"/>
      <c r="I8" s="64"/>
    </row>
    <row r="9" spans="1:13" s="3" customFormat="1" x14ac:dyDescent="0.25">
      <c r="A9" s="65" t="s">
        <v>2</v>
      </c>
      <c r="B9" s="65"/>
      <c r="C9" s="65"/>
      <c r="D9" s="65"/>
      <c r="E9" s="65"/>
      <c r="F9" s="65"/>
      <c r="G9" s="65"/>
      <c r="H9" s="65"/>
      <c r="I9" s="65"/>
    </row>
    <row r="10" spans="1:13" s="3" customFormat="1" x14ac:dyDescent="0.25">
      <c r="A10" s="64" t="s">
        <v>3</v>
      </c>
      <c r="B10" s="65"/>
      <c r="C10" s="65"/>
      <c r="D10" s="65"/>
      <c r="E10" s="65"/>
      <c r="F10" s="65"/>
      <c r="G10" s="65"/>
      <c r="H10" s="65"/>
    </row>
    <row r="11" spans="1:13" s="3" customFormat="1" x14ac:dyDescent="0.25">
      <c r="A11" s="4"/>
      <c r="B11" s="5"/>
      <c r="C11" s="5"/>
      <c r="D11" s="5"/>
      <c r="E11" s="5"/>
      <c r="F11" s="5"/>
      <c r="G11" s="5"/>
      <c r="H11" s="5"/>
    </row>
    <row r="12" spans="1:13" s="7" customFormat="1" ht="25.5" customHeight="1" x14ac:dyDescent="0.2">
      <c r="A12" s="63" t="s">
        <v>39</v>
      </c>
      <c r="B12" s="63" t="s">
        <v>12</v>
      </c>
      <c r="C12" s="63" t="s">
        <v>15</v>
      </c>
      <c r="D12" s="63" t="s">
        <v>13</v>
      </c>
      <c r="E12" s="66" t="s">
        <v>16</v>
      </c>
      <c r="F12" s="66"/>
      <c r="G12" s="66"/>
      <c r="H12" s="50" t="s">
        <v>18</v>
      </c>
      <c r="I12" s="50"/>
      <c r="J12" s="50"/>
      <c r="K12" s="50" t="s">
        <v>19</v>
      </c>
      <c r="L12" s="50"/>
      <c r="M12" s="50"/>
    </row>
    <row r="13" spans="1:13" s="9" customFormat="1" ht="76.5" customHeight="1" x14ac:dyDescent="0.25">
      <c r="A13" s="63"/>
      <c r="B13" s="63"/>
      <c r="C13" s="63"/>
      <c r="D13" s="63"/>
      <c r="E13" s="8" t="s">
        <v>4</v>
      </c>
      <c r="F13" s="8" t="s">
        <v>17</v>
      </c>
      <c r="G13" s="8" t="s">
        <v>5</v>
      </c>
      <c r="H13" s="8" t="s">
        <v>4</v>
      </c>
      <c r="I13" s="8" t="s">
        <v>17</v>
      </c>
      <c r="J13" s="8" t="s">
        <v>5</v>
      </c>
      <c r="K13" s="8" t="s">
        <v>4</v>
      </c>
      <c r="L13" s="8" t="s">
        <v>17</v>
      </c>
      <c r="M13" s="8" t="s">
        <v>5</v>
      </c>
    </row>
    <row r="14" spans="1:13" s="9" customFormat="1" ht="15" customHeight="1" x14ac:dyDescent="0.25">
      <c r="A14" s="10" t="s">
        <v>46</v>
      </c>
      <c r="B14" s="10" t="s">
        <v>22</v>
      </c>
      <c r="C14" s="10" t="s">
        <v>27</v>
      </c>
      <c r="D14" s="10" t="s">
        <v>47</v>
      </c>
      <c r="E14" s="10" t="s">
        <v>48</v>
      </c>
      <c r="F14" s="10" t="s">
        <v>49</v>
      </c>
      <c r="G14" s="10" t="s">
        <v>50</v>
      </c>
      <c r="H14" s="10" t="s">
        <v>51</v>
      </c>
      <c r="I14" s="10" t="s">
        <v>52</v>
      </c>
      <c r="J14" s="10" t="s">
        <v>21</v>
      </c>
      <c r="K14" s="10" t="s">
        <v>53</v>
      </c>
      <c r="L14" s="10" t="s">
        <v>54</v>
      </c>
      <c r="M14" s="10" t="s">
        <v>55</v>
      </c>
    </row>
    <row r="15" spans="1:13" s="9" customFormat="1" ht="21.75" customHeight="1" x14ac:dyDescent="0.25">
      <c r="A15" s="8"/>
      <c r="B15" s="63" t="s">
        <v>38</v>
      </c>
      <c r="C15" s="63"/>
      <c r="D15" s="63"/>
      <c r="E15" s="63"/>
      <c r="F15" s="63"/>
      <c r="G15" s="63"/>
      <c r="H15" s="63"/>
      <c r="I15" s="63"/>
      <c r="J15" s="63"/>
      <c r="K15" s="63"/>
      <c r="L15" s="63"/>
      <c r="M15" s="63"/>
    </row>
    <row r="16" spans="1:13" s="7" customFormat="1" ht="12.75" x14ac:dyDescent="0.2">
      <c r="A16" s="11">
        <v>1</v>
      </c>
      <c r="B16" s="12" t="s">
        <v>8</v>
      </c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</row>
    <row r="17" spans="1:13" s="7" customFormat="1" ht="12.75" x14ac:dyDescent="0.2">
      <c r="A17" s="11"/>
      <c r="B17" s="12" t="s">
        <v>9</v>
      </c>
      <c r="C17" s="12" t="s">
        <v>14</v>
      </c>
      <c r="D17" s="12" t="s">
        <v>20</v>
      </c>
      <c r="E17" s="11" t="s">
        <v>21</v>
      </c>
      <c r="F17" s="11" t="s">
        <v>130</v>
      </c>
      <c r="G17" s="13" t="str">
        <f>E17</f>
        <v>10</v>
      </c>
      <c r="H17" s="11" t="s">
        <v>21</v>
      </c>
      <c r="I17" s="11" t="s">
        <v>130</v>
      </c>
      <c r="J17" s="13" t="str">
        <f>H17</f>
        <v>10</v>
      </c>
      <c r="K17" s="13">
        <f>E17-H17</f>
        <v>0</v>
      </c>
      <c r="L17" s="13">
        <v>0</v>
      </c>
      <c r="M17" s="13">
        <f>K17</f>
        <v>0</v>
      </c>
    </row>
    <row r="18" spans="1:13" s="7" customFormat="1" ht="12.75" x14ac:dyDescent="0.2">
      <c r="A18" s="11" t="s">
        <v>22</v>
      </c>
      <c r="B18" s="12" t="s">
        <v>10</v>
      </c>
      <c r="C18" s="12"/>
      <c r="D18" s="12"/>
      <c r="E18" s="11"/>
      <c r="F18" s="11"/>
      <c r="G18" s="13"/>
      <c r="H18" s="11"/>
      <c r="I18" s="11"/>
      <c r="J18" s="13"/>
      <c r="K18" s="13"/>
      <c r="L18" s="13"/>
      <c r="M18" s="13"/>
    </row>
    <row r="19" spans="1:13" s="7" customFormat="1" ht="25.5" x14ac:dyDescent="0.2">
      <c r="A19" s="11"/>
      <c r="B19" s="12" t="s">
        <v>11</v>
      </c>
      <c r="C19" s="12" t="s">
        <v>14</v>
      </c>
      <c r="D19" s="12" t="s">
        <v>23</v>
      </c>
      <c r="E19" s="11" t="s">
        <v>24</v>
      </c>
      <c r="F19" s="11" t="s">
        <v>130</v>
      </c>
      <c r="G19" s="13" t="str">
        <f t="shared" ref="G19:G23" si="0">E19</f>
        <v>364</v>
      </c>
      <c r="H19" s="11" t="s">
        <v>24</v>
      </c>
      <c r="I19" s="11" t="s">
        <v>130</v>
      </c>
      <c r="J19" s="13" t="str">
        <f t="shared" ref="J19:J23" si="1">H19</f>
        <v>364</v>
      </c>
      <c r="K19" s="13">
        <f t="shared" ref="K19:K23" si="2">E19-H19</f>
        <v>0</v>
      </c>
      <c r="L19" s="13">
        <v>0</v>
      </c>
      <c r="M19" s="13">
        <f t="shared" ref="M19:M23" si="3">K19</f>
        <v>0</v>
      </c>
    </row>
    <row r="20" spans="1:13" s="7" customFormat="1" ht="25.5" x14ac:dyDescent="0.2">
      <c r="A20" s="11"/>
      <c r="B20" s="12" t="s">
        <v>25</v>
      </c>
      <c r="C20" s="12" t="s">
        <v>14</v>
      </c>
      <c r="D20" s="12" t="s">
        <v>23</v>
      </c>
      <c r="E20" s="11" t="s">
        <v>26</v>
      </c>
      <c r="F20" s="11" t="s">
        <v>130</v>
      </c>
      <c r="G20" s="13" t="str">
        <f t="shared" si="0"/>
        <v>148</v>
      </c>
      <c r="H20" s="11" t="s">
        <v>26</v>
      </c>
      <c r="I20" s="11" t="s">
        <v>130</v>
      </c>
      <c r="J20" s="13" t="str">
        <f t="shared" si="1"/>
        <v>148</v>
      </c>
      <c r="K20" s="13">
        <f t="shared" si="2"/>
        <v>0</v>
      </c>
      <c r="L20" s="13">
        <v>0</v>
      </c>
      <c r="M20" s="13">
        <f t="shared" si="3"/>
        <v>0</v>
      </c>
    </row>
    <row r="21" spans="1:13" s="7" customFormat="1" ht="12.75" x14ac:dyDescent="0.2">
      <c r="A21" s="11" t="s">
        <v>27</v>
      </c>
      <c r="B21" s="12" t="s">
        <v>28</v>
      </c>
      <c r="C21" s="12"/>
      <c r="D21" s="12"/>
      <c r="E21" s="11"/>
      <c r="F21" s="11"/>
      <c r="G21" s="13"/>
      <c r="H21" s="11"/>
      <c r="I21" s="11"/>
      <c r="J21" s="13"/>
      <c r="K21" s="13"/>
      <c r="L21" s="13"/>
      <c r="M21" s="13"/>
    </row>
    <row r="22" spans="1:13" s="7" customFormat="1" ht="38.25" x14ac:dyDescent="0.2">
      <c r="A22" s="11"/>
      <c r="B22" s="14" t="s">
        <v>30</v>
      </c>
      <c r="C22" s="14" t="s">
        <v>14</v>
      </c>
      <c r="D22" s="14" t="s">
        <v>32</v>
      </c>
      <c r="E22" s="15" t="s">
        <v>33</v>
      </c>
      <c r="F22" s="11" t="s">
        <v>130</v>
      </c>
      <c r="G22" s="11" t="str">
        <f t="shared" si="0"/>
        <v>15</v>
      </c>
      <c r="H22" s="11" t="s">
        <v>33</v>
      </c>
      <c r="I22" s="11" t="s">
        <v>130</v>
      </c>
      <c r="J22" s="13" t="str">
        <f t="shared" si="1"/>
        <v>15</v>
      </c>
      <c r="K22" s="13">
        <f t="shared" si="2"/>
        <v>0</v>
      </c>
      <c r="L22" s="13">
        <v>0</v>
      </c>
      <c r="M22" s="13">
        <f t="shared" si="3"/>
        <v>0</v>
      </c>
    </row>
    <row r="23" spans="1:13" s="7" customFormat="1" ht="38.25" x14ac:dyDescent="0.2">
      <c r="A23" s="11"/>
      <c r="B23" s="14" t="s">
        <v>31</v>
      </c>
      <c r="C23" s="14" t="s">
        <v>14</v>
      </c>
      <c r="D23" s="14" t="s">
        <v>32</v>
      </c>
      <c r="E23" s="15" t="s">
        <v>35</v>
      </c>
      <c r="F23" s="11" t="s">
        <v>130</v>
      </c>
      <c r="G23" s="11" t="str">
        <f t="shared" si="0"/>
        <v>29</v>
      </c>
      <c r="H23" s="11" t="s">
        <v>35</v>
      </c>
      <c r="I23" s="11" t="s">
        <v>130</v>
      </c>
      <c r="J23" s="13" t="str">
        <f t="shared" si="1"/>
        <v>29</v>
      </c>
      <c r="K23" s="13">
        <f t="shared" si="2"/>
        <v>0</v>
      </c>
      <c r="L23" s="13">
        <v>0</v>
      </c>
      <c r="M23" s="13">
        <f t="shared" si="3"/>
        <v>0</v>
      </c>
    </row>
    <row r="24" spans="1:13" s="7" customFormat="1" ht="27" customHeight="1" x14ac:dyDescent="0.2">
      <c r="A24" s="11"/>
      <c r="B24" s="14" t="s">
        <v>29</v>
      </c>
      <c r="C24" s="14" t="s">
        <v>34</v>
      </c>
      <c r="D24" s="14" t="s">
        <v>36</v>
      </c>
      <c r="E24" s="15" t="s">
        <v>37</v>
      </c>
      <c r="F24" s="11" t="s">
        <v>130</v>
      </c>
      <c r="G24" s="11" t="str">
        <f>E24</f>
        <v>39640,00</v>
      </c>
      <c r="H24" s="11" t="s">
        <v>37</v>
      </c>
      <c r="I24" s="11" t="s">
        <v>130</v>
      </c>
      <c r="J24" s="13" t="str">
        <f>H24</f>
        <v>39640,00</v>
      </c>
      <c r="K24" s="13">
        <f>E24-H24</f>
        <v>0</v>
      </c>
      <c r="L24" s="13">
        <v>0</v>
      </c>
      <c r="M24" s="13">
        <f>K24</f>
        <v>0</v>
      </c>
    </row>
    <row r="25" spans="1:13" s="9" customFormat="1" ht="21.75" customHeight="1" x14ac:dyDescent="0.25">
      <c r="A25" s="8"/>
      <c r="B25" s="63" t="s">
        <v>40</v>
      </c>
      <c r="C25" s="63"/>
      <c r="D25" s="63"/>
      <c r="E25" s="63"/>
      <c r="F25" s="63"/>
      <c r="G25" s="63"/>
      <c r="H25" s="63"/>
      <c r="I25" s="63"/>
      <c r="J25" s="63"/>
      <c r="K25" s="63"/>
      <c r="L25" s="63"/>
      <c r="M25" s="63"/>
    </row>
    <row r="26" spans="1:13" s="7" customFormat="1" ht="12.75" x14ac:dyDescent="0.2">
      <c r="A26" s="11">
        <v>1</v>
      </c>
      <c r="B26" s="12" t="s">
        <v>8</v>
      </c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</row>
    <row r="27" spans="1:13" s="7" customFormat="1" ht="15" customHeight="1" x14ac:dyDescent="0.2">
      <c r="A27" s="11"/>
      <c r="B27" s="16" t="s">
        <v>41</v>
      </c>
      <c r="C27" s="14" t="s">
        <v>34</v>
      </c>
      <c r="D27" s="16" t="s">
        <v>43</v>
      </c>
      <c r="E27" s="17" t="s">
        <v>44</v>
      </c>
      <c r="F27" s="18" t="s">
        <v>130</v>
      </c>
      <c r="G27" s="19" t="str">
        <f>E27</f>
        <v>261771,70</v>
      </c>
      <c r="H27" s="17" t="s">
        <v>56</v>
      </c>
      <c r="I27" s="17" t="s">
        <v>130</v>
      </c>
      <c r="J27" s="19" t="str">
        <f>H27</f>
        <v>260981,47</v>
      </c>
      <c r="K27" s="11" t="str">
        <f>H27</f>
        <v>260981,47</v>
      </c>
      <c r="L27" s="12">
        <v>0</v>
      </c>
      <c r="M27" s="13" t="str">
        <f>K27</f>
        <v>260981,47</v>
      </c>
    </row>
    <row r="28" spans="1:13" s="7" customFormat="1" ht="27" customHeight="1" x14ac:dyDescent="0.2">
      <c r="A28" s="11"/>
      <c r="B28" s="16" t="s">
        <v>42</v>
      </c>
      <c r="C28" s="14" t="s">
        <v>34</v>
      </c>
      <c r="D28" s="16" t="s">
        <v>43</v>
      </c>
      <c r="E28" s="17" t="s">
        <v>45</v>
      </c>
      <c r="F28" s="18" t="s">
        <v>130</v>
      </c>
      <c r="G28" s="19" t="str">
        <f t="shared" ref="G28:G36" si="4">E28</f>
        <v>187613,81</v>
      </c>
      <c r="H28" s="17" t="s">
        <v>57</v>
      </c>
      <c r="I28" s="17" t="s">
        <v>130</v>
      </c>
      <c r="J28" s="19"/>
      <c r="K28" s="13">
        <f>E28-H28</f>
        <v>645.23000000001048</v>
      </c>
      <c r="L28" s="13">
        <v>0</v>
      </c>
      <c r="M28" s="13">
        <f>K28</f>
        <v>645.23000000001048</v>
      </c>
    </row>
    <row r="29" spans="1:13" s="7" customFormat="1" ht="12.75" x14ac:dyDescent="0.2">
      <c r="A29" s="11" t="s">
        <v>22</v>
      </c>
      <c r="B29" s="12" t="s">
        <v>10</v>
      </c>
      <c r="C29" s="12"/>
      <c r="D29" s="12"/>
      <c r="E29" s="11"/>
      <c r="F29" s="11"/>
      <c r="G29" s="19"/>
      <c r="H29" s="11"/>
      <c r="I29" s="11"/>
      <c r="J29" s="13"/>
      <c r="K29" s="13"/>
      <c r="L29" s="13"/>
      <c r="M29" s="13"/>
    </row>
    <row r="30" spans="1:13" s="7" customFormat="1" ht="15" customHeight="1" x14ac:dyDescent="0.2">
      <c r="A30" s="11"/>
      <c r="B30" s="16" t="s">
        <v>58</v>
      </c>
      <c r="C30" s="14" t="s">
        <v>14</v>
      </c>
      <c r="D30" s="16" t="s">
        <v>63</v>
      </c>
      <c r="E30" s="17" t="s">
        <v>65</v>
      </c>
      <c r="F30" s="17" t="s">
        <v>130</v>
      </c>
      <c r="G30" s="19" t="str">
        <f>E30</f>
        <v>25</v>
      </c>
      <c r="H30" s="17" t="s">
        <v>65</v>
      </c>
      <c r="I30" s="17" t="s">
        <v>130</v>
      </c>
      <c r="J30" s="19" t="str">
        <f>H30</f>
        <v>25</v>
      </c>
      <c r="K30" s="13">
        <f>H30-E30</f>
        <v>0</v>
      </c>
      <c r="L30" s="13">
        <v>0</v>
      </c>
      <c r="M30" s="13">
        <f t="shared" ref="M30" si="5">K30</f>
        <v>0</v>
      </c>
    </row>
    <row r="31" spans="1:13" s="7" customFormat="1" ht="24" customHeight="1" x14ac:dyDescent="0.2">
      <c r="A31" s="11"/>
      <c r="B31" s="16" t="s">
        <v>59</v>
      </c>
      <c r="C31" s="14" t="s">
        <v>62</v>
      </c>
      <c r="D31" s="16" t="s">
        <v>64</v>
      </c>
      <c r="E31" s="17" t="s">
        <v>66</v>
      </c>
      <c r="F31" s="17" t="s">
        <v>130</v>
      </c>
      <c r="G31" s="19" t="str">
        <f t="shared" ref="G31:G33" si="6">E31</f>
        <v>1454</v>
      </c>
      <c r="H31" s="17" t="s">
        <v>69</v>
      </c>
      <c r="I31" s="17" t="s">
        <v>130</v>
      </c>
      <c r="J31" s="19" t="str">
        <f t="shared" ref="J31:J33" si="7">H31</f>
        <v>1470</v>
      </c>
      <c r="K31" s="13">
        <f t="shared" ref="K31:K36" si="8">H31-E31</f>
        <v>16</v>
      </c>
      <c r="L31" s="13">
        <v>0</v>
      </c>
      <c r="M31" s="13">
        <f>J31-G31</f>
        <v>16</v>
      </c>
    </row>
    <row r="32" spans="1:13" s="7" customFormat="1" ht="26.25" customHeight="1" x14ac:dyDescent="0.2">
      <c r="A32" s="11"/>
      <c r="B32" s="16" t="s">
        <v>60</v>
      </c>
      <c r="C32" s="14" t="s">
        <v>14</v>
      </c>
      <c r="D32" s="16" t="s">
        <v>63</v>
      </c>
      <c r="E32" s="17" t="s">
        <v>67</v>
      </c>
      <c r="F32" s="17" t="s">
        <v>130</v>
      </c>
      <c r="G32" s="19" t="str">
        <f t="shared" si="6"/>
        <v>72</v>
      </c>
      <c r="H32" s="17" t="s">
        <v>67</v>
      </c>
      <c r="I32" s="17" t="s">
        <v>130</v>
      </c>
      <c r="J32" s="19" t="str">
        <f t="shared" si="7"/>
        <v>72</v>
      </c>
      <c r="K32" s="13">
        <f t="shared" si="8"/>
        <v>0</v>
      </c>
      <c r="L32" s="13">
        <v>0</v>
      </c>
      <c r="M32" s="13">
        <f t="shared" ref="M32:M36" si="9">J32-G32</f>
        <v>0</v>
      </c>
    </row>
    <row r="33" spans="1:13" s="7" customFormat="1" ht="23.25" customHeight="1" x14ac:dyDescent="0.2">
      <c r="A33" s="11"/>
      <c r="B33" s="16" t="s">
        <v>61</v>
      </c>
      <c r="C33" s="14" t="s">
        <v>62</v>
      </c>
      <c r="D33" s="16" t="s">
        <v>64</v>
      </c>
      <c r="E33" s="17" t="s">
        <v>68</v>
      </c>
      <c r="F33" s="17" t="s">
        <v>130</v>
      </c>
      <c r="G33" s="19" t="str">
        <f t="shared" si="6"/>
        <v>2386</v>
      </c>
      <c r="H33" s="17" t="s">
        <v>70</v>
      </c>
      <c r="I33" s="17" t="s">
        <v>130</v>
      </c>
      <c r="J33" s="19" t="str">
        <f t="shared" si="7"/>
        <v>2412</v>
      </c>
      <c r="K33" s="13">
        <f t="shared" si="8"/>
        <v>26</v>
      </c>
      <c r="L33" s="13">
        <v>0</v>
      </c>
      <c r="M33" s="13">
        <f t="shared" si="9"/>
        <v>26</v>
      </c>
    </row>
    <row r="34" spans="1:13" s="7" customFormat="1" ht="12.75" x14ac:dyDescent="0.2">
      <c r="A34" s="11" t="s">
        <v>27</v>
      </c>
      <c r="B34" s="12" t="s">
        <v>28</v>
      </c>
      <c r="C34" s="12"/>
      <c r="D34" s="12"/>
      <c r="E34" s="11"/>
      <c r="F34" s="11"/>
      <c r="G34" s="19"/>
      <c r="H34" s="11"/>
      <c r="I34" s="11"/>
      <c r="J34" s="13"/>
      <c r="K34" s="13"/>
      <c r="L34" s="13"/>
      <c r="M34" s="13"/>
    </row>
    <row r="35" spans="1:13" s="7" customFormat="1" ht="24.75" customHeight="1" x14ac:dyDescent="0.2">
      <c r="A35" s="11"/>
      <c r="B35" s="16" t="s">
        <v>71</v>
      </c>
      <c r="C35" s="14" t="s">
        <v>34</v>
      </c>
      <c r="D35" s="16" t="s">
        <v>32</v>
      </c>
      <c r="E35" s="17">
        <v>83.32</v>
      </c>
      <c r="F35" s="17" t="s">
        <v>130</v>
      </c>
      <c r="G35" s="19">
        <f t="shared" si="4"/>
        <v>83.32</v>
      </c>
      <c r="H35" s="17" t="s">
        <v>74</v>
      </c>
      <c r="I35" s="17" t="s">
        <v>130</v>
      </c>
      <c r="J35" s="19" t="str">
        <f>H35</f>
        <v>177,54</v>
      </c>
      <c r="K35" s="13">
        <f t="shared" si="8"/>
        <v>94.22</v>
      </c>
      <c r="L35" s="13">
        <v>0</v>
      </c>
      <c r="M35" s="13">
        <f t="shared" si="9"/>
        <v>94.22</v>
      </c>
    </row>
    <row r="36" spans="1:13" s="7" customFormat="1" ht="25.5" customHeight="1" x14ac:dyDescent="0.2">
      <c r="A36" s="11"/>
      <c r="B36" s="16" t="s">
        <v>72</v>
      </c>
      <c r="C36" s="14" t="s">
        <v>34</v>
      </c>
      <c r="D36" s="16" t="s">
        <v>32</v>
      </c>
      <c r="E36" s="17" t="s">
        <v>73</v>
      </c>
      <c r="F36" s="17" t="s">
        <v>130</v>
      </c>
      <c r="G36" s="19" t="str">
        <f t="shared" si="4"/>
        <v>40,07</v>
      </c>
      <c r="H36" s="17" t="s">
        <v>75</v>
      </c>
      <c r="I36" s="17" t="s">
        <v>130</v>
      </c>
      <c r="J36" s="19" t="str">
        <f>H36</f>
        <v>77,52</v>
      </c>
      <c r="K36" s="13">
        <f t="shared" si="8"/>
        <v>37.449999999999996</v>
      </c>
      <c r="L36" s="13">
        <v>0</v>
      </c>
      <c r="M36" s="13">
        <f t="shared" si="9"/>
        <v>37.449999999999996</v>
      </c>
    </row>
    <row r="37" spans="1:13" s="7" customFormat="1" ht="20.25" customHeight="1" x14ac:dyDescent="0.2">
      <c r="A37" s="12"/>
      <c r="B37" s="50" t="s">
        <v>76</v>
      </c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</row>
    <row r="38" spans="1:13" s="7" customFormat="1" ht="12.75" x14ac:dyDescent="0.2">
      <c r="A38" s="20"/>
      <c r="B38" s="50" t="s">
        <v>77</v>
      </c>
      <c r="C38" s="50"/>
      <c r="D38" s="50"/>
      <c r="E38" s="50"/>
      <c r="F38" s="50"/>
      <c r="G38" s="50"/>
      <c r="H38" s="50"/>
      <c r="I38" s="50"/>
      <c r="J38" s="50"/>
      <c r="K38" s="50"/>
      <c r="L38" s="50"/>
      <c r="M38" s="50"/>
    </row>
    <row r="39" spans="1:13" s="7" customFormat="1" ht="12.75" x14ac:dyDescent="0.2">
      <c r="A39" s="20">
        <v>1</v>
      </c>
      <c r="B39" s="12" t="s">
        <v>8</v>
      </c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</row>
    <row r="40" spans="1:13" s="7" customFormat="1" ht="12.75" x14ac:dyDescent="0.2">
      <c r="A40" s="12"/>
      <c r="B40" s="17" t="s">
        <v>78</v>
      </c>
      <c r="C40" s="15" t="s">
        <v>34</v>
      </c>
      <c r="D40" s="17" t="s">
        <v>43</v>
      </c>
      <c r="E40" s="44">
        <v>1613807.37</v>
      </c>
      <c r="F40" s="45"/>
      <c r="G40" s="17">
        <v>1613808.37</v>
      </c>
      <c r="H40" s="44" t="s">
        <v>131</v>
      </c>
      <c r="I40" s="45"/>
      <c r="J40" s="17">
        <v>1525110.48</v>
      </c>
      <c r="K40" s="44" t="s">
        <v>132</v>
      </c>
      <c r="L40" s="45"/>
      <c r="M40" s="28" t="s">
        <v>132</v>
      </c>
    </row>
    <row r="41" spans="1:13" s="7" customFormat="1" ht="15" customHeight="1" x14ac:dyDescent="0.2">
      <c r="A41" s="12"/>
      <c r="B41" s="17" t="s">
        <v>79</v>
      </c>
      <c r="C41" s="15" t="s">
        <v>80</v>
      </c>
      <c r="D41" s="17" t="s">
        <v>20</v>
      </c>
      <c r="E41" s="44">
        <v>41</v>
      </c>
      <c r="F41" s="45"/>
      <c r="G41" s="12">
        <v>41</v>
      </c>
      <c r="H41" s="48">
        <v>41</v>
      </c>
      <c r="I41" s="49"/>
      <c r="J41" s="17">
        <v>41</v>
      </c>
      <c r="K41" s="42">
        <v>0</v>
      </c>
      <c r="L41" s="43"/>
      <c r="M41" s="29">
        <v>0</v>
      </c>
    </row>
    <row r="42" spans="1:13" s="7" customFormat="1" ht="12.75" x14ac:dyDescent="0.2">
      <c r="A42" s="11" t="s">
        <v>22</v>
      </c>
      <c r="B42" s="12" t="s">
        <v>10</v>
      </c>
      <c r="C42" s="12"/>
      <c r="D42" s="12"/>
      <c r="E42" s="11"/>
      <c r="F42" s="11"/>
      <c r="G42" s="13"/>
      <c r="H42" s="11"/>
      <c r="I42" s="11"/>
      <c r="J42" s="13"/>
      <c r="K42" s="13"/>
      <c r="L42" s="13"/>
      <c r="M42" s="13"/>
    </row>
    <row r="43" spans="1:13" s="7" customFormat="1" ht="12.75" x14ac:dyDescent="0.2">
      <c r="A43" s="11"/>
      <c r="B43" s="17" t="s">
        <v>81</v>
      </c>
      <c r="C43" s="15" t="s">
        <v>80</v>
      </c>
      <c r="D43" s="17" t="s">
        <v>36</v>
      </c>
      <c r="E43" s="52" t="s">
        <v>83</v>
      </c>
      <c r="F43" s="52"/>
      <c r="G43" s="13" t="str">
        <f t="shared" ref="G43:G44" si="10">E43</f>
        <v>301</v>
      </c>
      <c r="H43" s="52" t="s">
        <v>83</v>
      </c>
      <c r="I43" s="52"/>
      <c r="J43" s="13" t="str">
        <f t="shared" ref="J43:J46" si="11">H43</f>
        <v>301</v>
      </c>
      <c r="K43" s="46">
        <f t="shared" ref="K43:K44" si="12">E43-H43</f>
        <v>0</v>
      </c>
      <c r="L43" s="47"/>
      <c r="M43" s="13">
        <f t="shared" ref="M43:M46" si="13">K43</f>
        <v>0</v>
      </c>
    </row>
    <row r="44" spans="1:13" s="7" customFormat="1" ht="23.25" customHeight="1" x14ac:dyDescent="0.2">
      <c r="A44" s="11"/>
      <c r="B44" s="17" t="s">
        <v>82</v>
      </c>
      <c r="C44" s="15" t="s">
        <v>80</v>
      </c>
      <c r="D44" s="17" t="s">
        <v>36</v>
      </c>
      <c r="E44" s="52" t="s">
        <v>84</v>
      </c>
      <c r="F44" s="52"/>
      <c r="G44" s="13" t="str">
        <f t="shared" si="10"/>
        <v>107</v>
      </c>
      <c r="H44" s="52" t="s">
        <v>84</v>
      </c>
      <c r="I44" s="52"/>
      <c r="J44" s="13" t="str">
        <f t="shared" si="11"/>
        <v>107</v>
      </c>
      <c r="K44" s="46">
        <f t="shared" si="12"/>
        <v>0</v>
      </c>
      <c r="L44" s="47"/>
      <c r="M44" s="13">
        <f t="shared" si="13"/>
        <v>0</v>
      </c>
    </row>
    <row r="45" spans="1:13" s="7" customFormat="1" ht="12.75" x14ac:dyDescent="0.2">
      <c r="A45" s="11" t="s">
        <v>27</v>
      </c>
      <c r="B45" s="12" t="s">
        <v>28</v>
      </c>
      <c r="C45" s="12"/>
      <c r="D45" s="12"/>
      <c r="E45" s="11"/>
      <c r="F45" s="11"/>
      <c r="G45" s="13"/>
      <c r="H45" s="11"/>
      <c r="I45" s="11"/>
      <c r="J45" s="13"/>
      <c r="K45" s="13"/>
      <c r="L45" s="13"/>
      <c r="M45" s="13"/>
    </row>
    <row r="46" spans="1:13" s="7" customFormat="1" ht="12.75" x14ac:dyDescent="0.2">
      <c r="A46" s="11"/>
      <c r="B46" s="17" t="s">
        <v>85</v>
      </c>
      <c r="C46" s="17" t="s">
        <v>34</v>
      </c>
      <c r="D46" s="17" t="s">
        <v>43</v>
      </c>
      <c r="E46" s="52" t="s">
        <v>86</v>
      </c>
      <c r="F46" s="52"/>
      <c r="G46" s="19" t="str">
        <f>E46</f>
        <v>39361,16</v>
      </c>
      <c r="H46" s="42">
        <v>37197.82</v>
      </c>
      <c r="I46" s="43"/>
      <c r="J46" s="13">
        <f t="shared" si="11"/>
        <v>37197.82</v>
      </c>
      <c r="K46" s="46">
        <f>E46-H46</f>
        <v>2163.3400000000038</v>
      </c>
      <c r="L46" s="47"/>
      <c r="M46" s="13">
        <f t="shared" si="13"/>
        <v>2163.3400000000038</v>
      </c>
    </row>
    <row r="47" spans="1:13" s="7" customFormat="1" ht="12.75" x14ac:dyDescent="0.2">
      <c r="A47" s="11" t="s">
        <v>87</v>
      </c>
      <c r="B47" s="14" t="s">
        <v>88</v>
      </c>
      <c r="C47" s="14"/>
      <c r="D47" s="14"/>
      <c r="E47" s="52"/>
      <c r="F47" s="52"/>
      <c r="G47" s="62"/>
      <c r="H47" s="62"/>
      <c r="I47" s="11"/>
      <c r="J47" s="13"/>
      <c r="K47" s="13"/>
      <c r="L47" s="13"/>
      <c r="M47" s="13"/>
    </row>
    <row r="48" spans="1:13" s="7" customFormat="1" ht="38.25" customHeight="1" x14ac:dyDescent="0.2">
      <c r="A48" s="11"/>
      <c r="B48" s="17" t="s">
        <v>89</v>
      </c>
      <c r="C48" s="17" t="s">
        <v>80</v>
      </c>
      <c r="D48" s="17" t="s">
        <v>36</v>
      </c>
      <c r="E48" s="52" t="s">
        <v>52</v>
      </c>
      <c r="F48" s="52"/>
      <c r="G48" s="10" t="s">
        <v>52</v>
      </c>
      <c r="H48" s="52" t="s">
        <v>52</v>
      </c>
      <c r="I48" s="52"/>
      <c r="J48" s="10">
        <v>9</v>
      </c>
      <c r="K48" s="44" t="s">
        <v>130</v>
      </c>
      <c r="L48" s="45"/>
      <c r="M48" s="10" t="s">
        <v>130</v>
      </c>
    </row>
    <row r="49" spans="1:13" s="7" customFormat="1" ht="37.5" customHeight="1" x14ac:dyDescent="0.2">
      <c r="A49" s="12"/>
      <c r="B49" s="17" t="s">
        <v>90</v>
      </c>
      <c r="C49" s="17" t="s">
        <v>80</v>
      </c>
      <c r="D49" s="17" t="s">
        <v>36</v>
      </c>
      <c r="E49" s="52" t="s">
        <v>91</v>
      </c>
      <c r="F49" s="52"/>
      <c r="G49" s="10" t="s">
        <v>91</v>
      </c>
      <c r="H49" s="52" t="s">
        <v>91</v>
      </c>
      <c r="I49" s="52"/>
      <c r="J49" s="10" t="s">
        <v>91</v>
      </c>
      <c r="K49" s="44" t="s">
        <v>130</v>
      </c>
      <c r="L49" s="45"/>
      <c r="M49" s="10" t="s">
        <v>130</v>
      </c>
    </row>
    <row r="50" spans="1:13" s="7" customFormat="1" ht="12.75" x14ac:dyDescent="0.2">
      <c r="A50" s="12"/>
      <c r="B50" s="50" t="s">
        <v>92</v>
      </c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</row>
    <row r="51" spans="1:13" s="7" customFormat="1" ht="12.75" x14ac:dyDescent="0.2">
      <c r="A51" s="20">
        <v>1</v>
      </c>
      <c r="B51" s="12" t="s">
        <v>8</v>
      </c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</row>
    <row r="52" spans="1:13" s="7" customFormat="1" ht="12.75" x14ac:dyDescent="0.2">
      <c r="A52" s="12"/>
      <c r="B52" s="17" t="s">
        <v>78</v>
      </c>
      <c r="C52" s="12" t="s">
        <v>34</v>
      </c>
      <c r="D52" s="12" t="s">
        <v>43</v>
      </c>
      <c r="E52" s="13">
        <v>294555</v>
      </c>
      <c r="F52" s="13">
        <v>0</v>
      </c>
      <c r="G52" s="13">
        <v>294555</v>
      </c>
      <c r="H52" s="13">
        <v>294555</v>
      </c>
      <c r="I52" s="13">
        <v>0</v>
      </c>
      <c r="J52" s="13">
        <v>294555</v>
      </c>
      <c r="K52" s="13">
        <v>0</v>
      </c>
      <c r="L52" s="13">
        <v>0</v>
      </c>
      <c r="M52" s="13">
        <v>0</v>
      </c>
    </row>
    <row r="53" spans="1:13" s="7" customFormat="1" ht="12.75" x14ac:dyDescent="0.2">
      <c r="A53" s="12"/>
      <c r="B53" s="17" t="s">
        <v>93</v>
      </c>
      <c r="C53" s="12" t="s">
        <v>80</v>
      </c>
      <c r="D53" s="12" t="s">
        <v>94</v>
      </c>
      <c r="E53" s="13">
        <v>420</v>
      </c>
      <c r="F53" s="13">
        <v>0</v>
      </c>
      <c r="G53" s="13">
        <v>420</v>
      </c>
      <c r="H53" s="13">
        <v>420</v>
      </c>
      <c r="I53" s="13">
        <v>0</v>
      </c>
      <c r="J53" s="13">
        <v>420</v>
      </c>
      <c r="K53" s="13">
        <v>0</v>
      </c>
      <c r="L53" s="13">
        <v>0</v>
      </c>
      <c r="M53" s="13">
        <v>0</v>
      </c>
    </row>
    <row r="54" spans="1:13" s="7" customFormat="1" ht="12.75" x14ac:dyDescent="0.2">
      <c r="A54" s="11" t="s">
        <v>22</v>
      </c>
      <c r="B54" s="12" t="s">
        <v>28</v>
      </c>
      <c r="C54" s="12"/>
      <c r="D54" s="12"/>
      <c r="E54" s="13"/>
      <c r="F54" s="13"/>
      <c r="G54" s="13"/>
      <c r="H54" s="13"/>
      <c r="I54" s="13"/>
      <c r="J54" s="13"/>
      <c r="K54" s="13"/>
      <c r="L54" s="13"/>
      <c r="M54" s="13"/>
    </row>
    <row r="55" spans="1:13" s="7" customFormat="1" ht="25.5" x14ac:dyDescent="0.2">
      <c r="A55" s="11"/>
      <c r="B55" s="17" t="s">
        <v>95</v>
      </c>
      <c r="C55" s="12" t="s">
        <v>34</v>
      </c>
      <c r="D55" s="12" t="s">
        <v>43</v>
      </c>
      <c r="E55" s="13">
        <v>132277.5</v>
      </c>
      <c r="F55" s="13">
        <v>0</v>
      </c>
      <c r="G55" s="13">
        <v>132277.5</v>
      </c>
      <c r="H55" s="13">
        <v>132277.5</v>
      </c>
      <c r="I55" s="13">
        <v>0</v>
      </c>
      <c r="J55" s="13">
        <v>132277.5</v>
      </c>
      <c r="K55" s="13">
        <v>0</v>
      </c>
      <c r="L55" s="13">
        <v>0</v>
      </c>
      <c r="M55" s="13">
        <v>0</v>
      </c>
    </row>
    <row r="56" spans="1:13" s="7" customFormat="1" ht="12.75" x14ac:dyDescent="0.2">
      <c r="A56" s="12"/>
      <c r="B56" s="50" t="s">
        <v>96</v>
      </c>
      <c r="C56" s="50"/>
      <c r="D56" s="50"/>
      <c r="E56" s="50"/>
      <c r="F56" s="50"/>
      <c r="G56" s="50"/>
      <c r="H56" s="50"/>
      <c r="I56" s="50"/>
      <c r="J56" s="50"/>
      <c r="K56" s="50"/>
      <c r="L56" s="50"/>
      <c r="M56" s="50"/>
    </row>
    <row r="57" spans="1:13" s="7" customFormat="1" ht="12.75" x14ac:dyDescent="0.2">
      <c r="A57" s="12"/>
      <c r="B57" s="50" t="s">
        <v>97</v>
      </c>
      <c r="C57" s="50"/>
      <c r="D57" s="50"/>
      <c r="E57" s="50"/>
      <c r="F57" s="50"/>
      <c r="G57" s="50"/>
      <c r="H57" s="50"/>
      <c r="I57" s="50"/>
      <c r="J57" s="50"/>
      <c r="K57" s="50"/>
      <c r="L57" s="50"/>
      <c r="M57" s="50"/>
    </row>
    <row r="58" spans="1:13" s="7" customFormat="1" ht="12.75" x14ac:dyDescent="0.2">
      <c r="A58" s="20">
        <v>1</v>
      </c>
      <c r="B58" s="12" t="s">
        <v>8</v>
      </c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</row>
    <row r="59" spans="1:13" s="7" customFormat="1" ht="23.25" customHeight="1" x14ac:dyDescent="0.2">
      <c r="A59" s="12"/>
      <c r="B59" s="16" t="s">
        <v>98</v>
      </c>
      <c r="C59" s="14" t="s">
        <v>100</v>
      </c>
      <c r="D59" s="16" t="s">
        <v>101</v>
      </c>
      <c r="E59" s="51">
        <v>695.2</v>
      </c>
      <c r="F59" s="51"/>
      <c r="G59" s="12">
        <v>695.2</v>
      </c>
      <c r="H59" s="48">
        <v>688.5</v>
      </c>
      <c r="I59" s="49"/>
      <c r="J59" s="12">
        <v>688.5</v>
      </c>
      <c r="K59" s="48">
        <v>-7</v>
      </c>
      <c r="L59" s="49"/>
      <c r="M59" s="12">
        <v>-7</v>
      </c>
    </row>
    <row r="60" spans="1:13" s="7" customFormat="1" ht="24" customHeight="1" x14ac:dyDescent="0.2">
      <c r="A60" s="12"/>
      <c r="B60" s="16" t="s">
        <v>99</v>
      </c>
      <c r="C60" s="14" t="s">
        <v>100</v>
      </c>
      <c r="D60" s="16" t="s">
        <v>101</v>
      </c>
      <c r="E60" s="51">
        <v>254.4</v>
      </c>
      <c r="F60" s="51"/>
      <c r="G60" s="12">
        <v>254.4</v>
      </c>
      <c r="H60" s="48">
        <v>235.8</v>
      </c>
      <c r="I60" s="49"/>
      <c r="J60" s="12">
        <v>235.8</v>
      </c>
      <c r="K60" s="48">
        <v>-19</v>
      </c>
      <c r="L60" s="49"/>
      <c r="M60" s="12">
        <v>-19</v>
      </c>
    </row>
    <row r="61" spans="1:13" s="7" customFormat="1" ht="12.75" x14ac:dyDescent="0.2">
      <c r="A61" s="11" t="s">
        <v>22</v>
      </c>
      <c r="B61" s="12" t="s">
        <v>10</v>
      </c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</row>
    <row r="62" spans="1:13" s="7" customFormat="1" ht="24.75" customHeight="1" x14ac:dyDescent="0.2">
      <c r="A62" s="11"/>
      <c r="B62" s="16" t="s">
        <v>102</v>
      </c>
      <c r="C62" s="14" t="s">
        <v>14</v>
      </c>
      <c r="D62" s="16" t="s">
        <v>36</v>
      </c>
      <c r="E62" s="61">
        <v>14</v>
      </c>
      <c r="F62" s="61"/>
      <c r="G62" s="10" t="s">
        <v>133</v>
      </c>
      <c r="H62" s="52" t="s">
        <v>106</v>
      </c>
      <c r="I62" s="52"/>
      <c r="J62" s="10" t="s">
        <v>106</v>
      </c>
      <c r="K62" s="44" t="s">
        <v>47</v>
      </c>
      <c r="L62" s="45"/>
      <c r="M62" s="10" t="s">
        <v>47</v>
      </c>
    </row>
    <row r="63" spans="1:13" s="7" customFormat="1" ht="25.5" customHeight="1" x14ac:dyDescent="0.2">
      <c r="A63" s="11"/>
      <c r="B63" s="16" t="s">
        <v>103</v>
      </c>
      <c r="C63" s="14" t="s">
        <v>14</v>
      </c>
      <c r="D63" s="16" t="s">
        <v>36</v>
      </c>
      <c r="E63" s="61">
        <v>949</v>
      </c>
      <c r="F63" s="61"/>
      <c r="G63" s="10" t="s">
        <v>134</v>
      </c>
      <c r="H63" s="52" t="s">
        <v>107</v>
      </c>
      <c r="I63" s="52"/>
      <c r="J63" s="10" t="s">
        <v>107</v>
      </c>
      <c r="K63" s="44" t="s">
        <v>135</v>
      </c>
      <c r="L63" s="45"/>
      <c r="M63" s="10" t="s">
        <v>135</v>
      </c>
    </row>
    <row r="64" spans="1:13" s="7" customFormat="1" ht="39.75" customHeight="1" x14ac:dyDescent="0.2">
      <c r="A64" s="11"/>
      <c r="B64" s="16" t="s">
        <v>104</v>
      </c>
      <c r="C64" s="14" t="s">
        <v>62</v>
      </c>
      <c r="D64" s="16" t="s">
        <v>64</v>
      </c>
      <c r="E64" s="61">
        <v>14</v>
      </c>
      <c r="F64" s="61"/>
      <c r="G64" s="10" t="s">
        <v>133</v>
      </c>
      <c r="H64" s="52" t="s">
        <v>54</v>
      </c>
      <c r="I64" s="52"/>
      <c r="J64" s="10" t="s">
        <v>54</v>
      </c>
      <c r="K64" s="44" t="s">
        <v>136</v>
      </c>
      <c r="L64" s="45"/>
      <c r="M64" s="10" t="s">
        <v>136</v>
      </c>
    </row>
    <row r="65" spans="1:13" s="7" customFormat="1" ht="42" customHeight="1" x14ac:dyDescent="0.2">
      <c r="A65" s="11"/>
      <c r="B65" s="16" t="s">
        <v>105</v>
      </c>
      <c r="C65" s="14" t="s">
        <v>62</v>
      </c>
      <c r="D65" s="16" t="s">
        <v>64</v>
      </c>
      <c r="E65" s="61">
        <v>949</v>
      </c>
      <c r="F65" s="61"/>
      <c r="G65" s="10" t="s">
        <v>134</v>
      </c>
      <c r="H65" s="52" t="s">
        <v>108</v>
      </c>
      <c r="I65" s="52"/>
      <c r="J65" s="10" t="s">
        <v>108</v>
      </c>
      <c r="K65" s="44" t="s">
        <v>137</v>
      </c>
      <c r="L65" s="45"/>
      <c r="M65" s="10" t="s">
        <v>137</v>
      </c>
    </row>
    <row r="66" spans="1:13" s="7" customFormat="1" ht="12.75" x14ac:dyDescent="0.2">
      <c r="A66" s="11" t="s">
        <v>27</v>
      </c>
      <c r="B66" s="12" t="s">
        <v>28</v>
      </c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</row>
    <row r="67" spans="1:13" s="7" customFormat="1" ht="25.5" x14ac:dyDescent="0.2">
      <c r="A67" s="11"/>
      <c r="B67" s="17" t="s">
        <v>109</v>
      </c>
      <c r="C67" s="12" t="s">
        <v>34</v>
      </c>
      <c r="D67" s="12" t="s">
        <v>43</v>
      </c>
      <c r="E67" s="56" t="s">
        <v>114</v>
      </c>
      <c r="F67" s="56"/>
      <c r="G67" s="35">
        <v>3638.5</v>
      </c>
      <c r="H67" s="57">
        <v>7861.43</v>
      </c>
      <c r="I67" s="58"/>
      <c r="J67" s="35">
        <v>7861.43</v>
      </c>
      <c r="K67" s="42">
        <f>H67-E67</f>
        <v>4222.93</v>
      </c>
      <c r="L67" s="43"/>
      <c r="M67" s="35">
        <f>K67</f>
        <v>4222.93</v>
      </c>
    </row>
    <row r="68" spans="1:13" s="3" customFormat="1" ht="25.5" x14ac:dyDescent="0.25">
      <c r="A68" s="23"/>
      <c r="B68" s="17" t="s">
        <v>110</v>
      </c>
      <c r="C68" s="12" t="s">
        <v>34</v>
      </c>
      <c r="D68" s="12" t="s">
        <v>43</v>
      </c>
      <c r="E68" s="56" t="s">
        <v>115</v>
      </c>
      <c r="F68" s="56"/>
      <c r="G68" s="35">
        <v>3640</v>
      </c>
      <c r="H68" s="59">
        <v>8278.58</v>
      </c>
      <c r="I68" s="60"/>
      <c r="J68" s="35">
        <v>8278.58</v>
      </c>
      <c r="K68" s="42">
        <f>H68-E68</f>
        <v>4638.58</v>
      </c>
      <c r="L68" s="43"/>
      <c r="M68" s="35">
        <f>K68</f>
        <v>4638.58</v>
      </c>
    </row>
    <row r="69" spans="1:13" s="7" customFormat="1" ht="12.75" x14ac:dyDescent="0.2">
      <c r="A69" s="11" t="s">
        <v>87</v>
      </c>
      <c r="B69" s="14" t="s">
        <v>88</v>
      </c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</row>
    <row r="70" spans="1:13" s="7" customFormat="1" ht="38.25" x14ac:dyDescent="0.2">
      <c r="A70" s="12"/>
      <c r="B70" s="17" t="s">
        <v>111</v>
      </c>
      <c r="C70" s="12" t="s">
        <v>113</v>
      </c>
      <c r="D70" s="12" t="s">
        <v>36</v>
      </c>
      <c r="E70" s="53" t="s">
        <v>116</v>
      </c>
      <c r="F70" s="54"/>
      <c r="G70" s="11" t="s">
        <v>116</v>
      </c>
      <c r="H70" s="53" t="s">
        <v>116</v>
      </c>
      <c r="I70" s="54"/>
      <c r="J70" s="11" t="s">
        <v>116</v>
      </c>
      <c r="K70" s="12">
        <v>0</v>
      </c>
      <c r="L70" s="12">
        <v>0</v>
      </c>
      <c r="M70" s="12">
        <v>0</v>
      </c>
    </row>
    <row r="71" spans="1:13" s="3" customFormat="1" ht="25.5" x14ac:dyDescent="0.25">
      <c r="A71" s="23"/>
      <c r="B71" s="17" t="s">
        <v>112</v>
      </c>
      <c r="C71" s="12" t="s">
        <v>113</v>
      </c>
      <c r="D71" s="12" t="s">
        <v>36</v>
      </c>
      <c r="E71" s="53" t="s">
        <v>116</v>
      </c>
      <c r="F71" s="54"/>
      <c r="G71" s="11" t="s">
        <v>116</v>
      </c>
      <c r="H71" s="53" t="s">
        <v>116</v>
      </c>
      <c r="I71" s="54"/>
      <c r="J71" s="11" t="s">
        <v>116</v>
      </c>
      <c r="K71" s="12">
        <v>0</v>
      </c>
      <c r="L71" s="12">
        <v>0</v>
      </c>
      <c r="M71" s="12">
        <v>0</v>
      </c>
    </row>
    <row r="72" spans="1:13" s="7" customFormat="1" ht="12.75" x14ac:dyDescent="0.2">
      <c r="B72" s="55" t="s">
        <v>117</v>
      </c>
      <c r="C72" s="55"/>
      <c r="D72" s="55"/>
      <c r="E72" s="55"/>
      <c r="F72" s="55"/>
      <c r="G72" s="55"/>
      <c r="H72" s="55"/>
      <c r="I72" s="55"/>
      <c r="J72" s="55"/>
      <c r="K72" s="55"/>
      <c r="L72" s="55"/>
      <c r="M72" s="55"/>
    </row>
    <row r="73" spans="1:13" s="7" customFormat="1" ht="12.75" x14ac:dyDescent="0.2">
      <c r="A73" s="20">
        <v>1</v>
      </c>
      <c r="B73" s="12" t="s">
        <v>8</v>
      </c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</row>
    <row r="74" spans="1:13" s="7" customFormat="1" ht="23.25" customHeight="1" x14ac:dyDescent="0.2">
      <c r="A74" s="12"/>
      <c r="B74" s="16" t="s">
        <v>118</v>
      </c>
      <c r="C74" s="14" t="s">
        <v>100</v>
      </c>
      <c r="D74" s="16" t="s">
        <v>101</v>
      </c>
      <c r="E74" s="24">
        <v>254.1</v>
      </c>
      <c r="F74" s="25">
        <v>0</v>
      </c>
      <c r="G74" s="36">
        <f>E74</f>
        <v>254.1</v>
      </c>
      <c r="H74" s="12">
        <v>238.4</v>
      </c>
      <c r="I74" s="12">
        <v>0</v>
      </c>
      <c r="J74" s="12">
        <f>H74</f>
        <v>238.4</v>
      </c>
      <c r="K74" s="36">
        <f>H74-E74</f>
        <v>-15.699999999999989</v>
      </c>
      <c r="L74" s="12">
        <v>0</v>
      </c>
      <c r="M74" s="36">
        <f>K74</f>
        <v>-15.699999999999989</v>
      </c>
    </row>
    <row r="75" spans="1:13" s="7" customFormat="1" ht="24" customHeight="1" x14ac:dyDescent="0.2">
      <c r="A75" s="12"/>
      <c r="B75" s="16" t="s">
        <v>119</v>
      </c>
      <c r="C75" s="14" t="s">
        <v>100</v>
      </c>
      <c r="D75" s="16" t="s">
        <v>101</v>
      </c>
      <c r="E75" s="24">
        <v>264</v>
      </c>
      <c r="F75" s="25">
        <v>0</v>
      </c>
      <c r="G75" s="36">
        <f>E75</f>
        <v>264</v>
      </c>
      <c r="H75" s="12">
        <v>256</v>
      </c>
      <c r="I75" s="12">
        <v>0</v>
      </c>
      <c r="J75" s="12">
        <f>H75</f>
        <v>256</v>
      </c>
      <c r="K75" s="36">
        <f>H75-E75</f>
        <v>-8</v>
      </c>
      <c r="L75" s="12">
        <v>0</v>
      </c>
      <c r="M75" s="36">
        <f>K75</f>
        <v>-8</v>
      </c>
    </row>
    <row r="76" spans="1:13" s="7" customFormat="1" ht="12.75" x14ac:dyDescent="0.2">
      <c r="A76" s="11" t="s">
        <v>22</v>
      </c>
      <c r="B76" s="12" t="s">
        <v>10</v>
      </c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</row>
    <row r="77" spans="1:13" s="7" customFormat="1" ht="24.75" customHeight="1" x14ac:dyDescent="0.2">
      <c r="A77" s="11"/>
      <c r="B77" s="16" t="s">
        <v>120</v>
      </c>
      <c r="C77" s="14" t="s">
        <v>14</v>
      </c>
      <c r="D77" s="16" t="s">
        <v>36</v>
      </c>
      <c r="E77" s="16">
        <v>27</v>
      </c>
      <c r="F77" s="16">
        <v>0</v>
      </c>
      <c r="G77" s="28" t="s">
        <v>138</v>
      </c>
      <c r="H77" s="28" t="s">
        <v>21</v>
      </c>
      <c r="I77" s="37" t="s">
        <v>130</v>
      </c>
      <c r="J77" s="28" t="str">
        <f>H77</f>
        <v>10</v>
      </c>
      <c r="K77" s="28">
        <f>J77-G77</f>
        <v>-17</v>
      </c>
      <c r="L77" s="38">
        <v>0</v>
      </c>
      <c r="M77" s="28">
        <f>K77</f>
        <v>-17</v>
      </c>
    </row>
    <row r="78" spans="1:13" s="7" customFormat="1" ht="25.5" customHeight="1" x14ac:dyDescent="0.2">
      <c r="A78" s="11"/>
      <c r="B78" s="16" t="s">
        <v>103</v>
      </c>
      <c r="C78" s="14" t="s">
        <v>80</v>
      </c>
      <c r="D78" s="16" t="s">
        <v>36</v>
      </c>
      <c r="E78" s="16">
        <v>24</v>
      </c>
      <c r="F78" s="16">
        <v>0</v>
      </c>
      <c r="G78" s="28" t="s">
        <v>139</v>
      </c>
      <c r="H78" s="28" t="s">
        <v>121</v>
      </c>
      <c r="I78" s="37" t="s">
        <v>130</v>
      </c>
      <c r="J78" s="28" t="str">
        <f>H78</f>
        <v>20</v>
      </c>
      <c r="K78" s="28">
        <f>J78-G78</f>
        <v>-4</v>
      </c>
      <c r="L78" s="38">
        <v>0</v>
      </c>
      <c r="M78" s="28">
        <f>K78</f>
        <v>-4</v>
      </c>
    </row>
    <row r="79" spans="1:13" s="7" customFormat="1" ht="12.75" x14ac:dyDescent="0.2">
      <c r="A79" s="11" t="s">
        <v>27</v>
      </c>
      <c r="B79" s="12" t="s">
        <v>28</v>
      </c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</row>
    <row r="80" spans="1:13" s="7" customFormat="1" ht="12.75" x14ac:dyDescent="0.2">
      <c r="A80" s="11"/>
      <c r="B80" s="17" t="s">
        <v>122</v>
      </c>
      <c r="C80" s="12" t="s">
        <v>34</v>
      </c>
      <c r="D80" s="12" t="s">
        <v>43</v>
      </c>
      <c r="E80" s="17" t="s">
        <v>123</v>
      </c>
      <c r="F80" s="30" t="s">
        <v>130</v>
      </c>
      <c r="G80" s="11" t="str">
        <f>E80</f>
        <v>16417,64</v>
      </c>
      <c r="H80" s="19">
        <v>25410</v>
      </c>
      <c r="I80" s="19">
        <v>0</v>
      </c>
      <c r="J80" s="19">
        <f>H80</f>
        <v>25410</v>
      </c>
      <c r="K80" s="13">
        <f>J80-G80</f>
        <v>8992.36</v>
      </c>
      <c r="L80" s="13">
        <v>0</v>
      </c>
      <c r="M80" s="13">
        <f>K80</f>
        <v>8992.36</v>
      </c>
    </row>
    <row r="81" spans="1:13" s="3" customFormat="1" ht="25.5" x14ac:dyDescent="0.25">
      <c r="A81" s="26"/>
      <c r="B81" s="27" t="s">
        <v>124</v>
      </c>
      <c r="C81" s="32" t="s">
        <v>14</v>
      </c>
      <c r="D81" s="32" t="s">
        <v>125</v>
      </c>
      <c r="E81" s="27" t="s">
        <v>22</v>
      </c>
      <c r="F81" s="33" t="s">
        <v>130</v>
      </c>
      <c r="G81" s="11" t="str">
        <f>E81</f>
        <v>2</v>
      </c>
      <c r="H81" s="34">
        <v>2</v>
      </c>
      <c r="I81" s="34">
        <v>0</v>
      </c>
      <c r="J81" s="31">
        <f>H81</f>
        <v>2</v>
      </c>
      <c r="K81" s="32">
        <v>0</v>
      </c>
      <c r="L81" s="32">
        <v>0</v>
      </c>
      <c r="M81" s="32">
        <v>0</v>
      </c>
    </row>
    <row r="82" spans="1:13" s="7" customFormat="1" ht="12.75" x14ac:dyDescent="0.2">
      <c r="A82" s="12"/>
      <c r="B82" s="50" t="s">
        <v>126</v>
      </c>
      <c r="C82" s="50"/>
      <c r="D82" s="50"/>
      <c r="E82" s="50"/>
      <c r="F82" s="50"/>
      <c r="G82" s="50"/>
      <c r="H82" s="50"/>
      <c r="I82" s="50"/>
      <c r="J82" s="50"/>
      <c r="K82" s="50"/>
      <c r="L82" s="50"/>
      <c r="M82" s="50"/>
    </row>
    <row r="83" spans="1:13" s="7" customFormat="1" ht="12.75" x14ac:dyDescent="0.2">
      <c r="A83" s="20">
        <v>1</v>
      </c>
      <c r="B83" s="12" t="s">
        <v>8</v>
      </c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</row>
    <row r="84" spans="1:13" s="7" customFormat="1" ht="23.25" customHeight="1" x14ac:dyDescent="0.2">
      <c r="A84" s="12"/>
      <c r="B84" s="16" t="s">
        <v>9</v>
      </c>
      <c r="C84" s="14" t="s">
        <v>80</v>
      </c>
      <c r="D84" s="16" t="s">
        <v>127</v>
      </c>
      <c r="E84" s="22">
        <v>5</v>
      </c>
      <c r="F84" s="21">
        <v>0</v>
      </c>
      <c r="G84" s="22" t="s">
        <v>48</v>
      </c>
      <c r="H84" s="22">
        <v>5</v>
      </c>
      <c r="I84" s="22" t="s">
        <v>130</v>
      </c>
      <c r="J84" s="22" t="s">
        <v>48</v>
      </c>
      <c r="K84" s="22" t="s">
        <v>130</v>
      </c>
      <c r="L84" s="22" t="s">
        <v>130</v>
      </c>
      <c r="M84" s="22" t="s">
        <v>130</v>
      </c>
    </row>
    <row r="85" spans="1:13" s="7" customFormat="1" ht="12.75" x14ac:dyDescent="0.2">
      <c r="A85" s="11" t="s">
        <v>22</v>
      </c>
      <c r="B85" s="12" t="s">
        <v>10</v>
      </c>
      <c r="C85" s="12"/>
      <c r="D85" s="12"/>
      <c r="E85" s="11"/>
      <c r="F85" s="11"/>
      <c r="G85" s="11"/>
      <c r="H85" s="11"/>
      <c r="I85" s="11"/>
      <c r="J85" s="11"/>
      <c r="K85" s="11"/>
      <c r="L85" s="11"/>
      <c r="M85" s="11"/>
    </row>
    <row r="86" spans="1:13" s="7" customFormat="1" ht="24.75" customHeight="1" x14ac:dyDescent="0.2">
      <c r="A86" s="11"/>
      <c r="B86" s="16" t="s">
        <v>128</v>
      </c>
      <c r="C86" s="14" t="s">
        <v>14</v>
      </c>
      <c r="D86" s="16" t="s">
        <v>36</v>
      </c>
      <c r="E86" s="22">
        <v>5</v>
      </c>
      <c r="F86" s="22" t="s">
        <v>130</v>
      </c>
      <c r="G86" s="6" t="s">
        <v>48</v>
      </c>
      <c r="H86" s="6" t="s">
        <v>48</v>
      </c>
      <c r="I86" s="6" t="s">
        <v>130</v>
      </c>
      <c r="J86" s="6" t="s">
        <v>48</v>
      </c>
      <c r="K86" s="6" t="s">
        <v>130</v>
      </c>
      <c r="L86" s="6" t="s">
        <v>130</v>
      </c>
      <c r="M86" s="6" t="s">
        <v>130</v>
      </c>
    </row>
    <row r="87" spans="1:13" s="7" customFormat="1" ht="12.75" x14ac:dyDescent="0.2">
      <c r="A87" s="11" t="s">
        <v>27</v>
      </c>
      <c r="B87" s="12" t="s">
        <v>28</v>
      </c>
      <c r="C87" s="12"/>
      <c r="D87" s="12"/>
      <c r="E87" s="6"/>
      <c r="F87" s="6"/>
      <c r="G87" s="6"/>
      <c r="H87" s="6"/>
      <c r="I87" s="6"/>
      <c r="J87" s="6"/>
      <c r="K87" s="6"/>
      <c r="L87" s="6"/>
      <c r="M87" s="6"/>
    </row>
    <row r="88" spans="1:13" s="7" customFormat="1" ht="25.5" x14ac:dyDescent="0.2">
      <c r="A88" s="11"/>
      <c r="B88" s="17" t="s">
        <v>129</v>
      </c>
      <c r="C88" s="12" t="s">
        <v>14</v>
      </c>
      <c r="D88" s="12" t="s">
        <v>125</v>
      </c>
      <c r="E88" s="39" t="s">
        <v>22</v>
      </c>
      <c r="F88" s="40" t="s">
        <v>130</v>
      </c>
      <c r="G88" s="6" t="s">
        <v>22</v>
      </c>
      <c r="H88" s="39">
        <v>2</v>
      </c>
      <c r="I88" s="39" t="s">
        <v>130</v>
      </c>
      <c r="J88" s="39" t="s">
        <v>22</v>
      </c>
      <c r="K88" s="6" t="s">
        <v>130</v>
      </c>
      <c r="L88" s="6" t="s">
        <v>130</v>
      </c>
      <c r="M88" s="6" t="s">
        <v>130</v>
      </c>
    </row>
    <row r="89" spans="1:13" s="7" customFormat="1" ht="12.75" x14ac:dyDescent="0.2"/>
    <row r="90" spans="1:13" s="7" customFormat="1" ht="12.75" x14ac:dyDescent="0.2"/>
    <row r="91" spans="1:13" s="7" customFormat="1" ht="12.75" x14ac:dyDescent="0.2">
      <c r="B91" s="7" t="s">
        <v>144</v>
      </c>
      <c r="D91" s="41"/>
      <c r="E91" s="41"/>
      <c r="F91" s="41"/>
      <c r="H91" s="7" t="s">
        <v>145</v>
      </c>
    </row>
    <row r="92" spans="1:13" s="7" customFormat="1" ht="12.75" x14ac:dyDescent="0.2"/>
    <row r="93" spans="1:13" s="7" customFormat="1" ht="12.75" x14ac:dyDescent="0.2"/>
    <row r="94" spans="1:13" s="7" customFormat="1" ht="12.75" x14ac:dyDescent="0.2"/>
    <row r="95" spans="1:13" s="7" customFormat="1" ht="12.75" x14ac:dyDescent="0.2"/>
    <row r="96" spans="1:13" s="7" customFormat="1" ht="12.75" x14ac:dyDescent="0.2"/>
    <row r="97" s="7" customFormat="1" ht="12.75" x14ac:dyDescent="0.2"/>
    <row r="98" s="7" customFormat="1" ht="12.75" x14ac:dyDescent="0.2"/>
    <row r="99" s="7" customFormat="1" ht="12.75" x14ac:dyDescent="0.2"/>
    <row r="100" s="7" customFormat="1" ht="12.75" x14ac:dyDescent="0.2"/>
    <row r="101" s="7" customFormat="1" ht="12.75" x14ac:dyDescent="0.2"/>
    <row r="102" s="7" customFormat="1" ht="12.75" x14ac:dyDescent="0.2"/>
    <row r="103" s="7" customFormat="1" ht="12.75" x14ac:dyDescent="0.2"/>
    <row r="104" s="7" customFormat="1" ht="12.75" x14ac:dyDescent="0.2"/>
    <row r="105" s="7" customFormat="1" ht="12.75" x14ac:dyDescent="0.2"/>
    <row r="106" s="7" customFormat="1" ht="12.75" x14ac:dyDescent="0.2"/>
    <row r="107" s="7" customFormat="1" ht="12.75" x14ac:dyDescent="0.2"/>
    <row r="108" s="7" customFormat="1" ht="12.75" x14ac:dyDescent="0.2"/>
    <row r="109" s="7" customFormat="1" ht="12.75" x14ac:dyDescent="0.2"/>
    <row r="110" s="7" customFormat="1" ht="12.75" x14ac:dyDescent="0.2"/>
    <row r="111" s="7" customFormat="1" ht="12.75" x14ac:dyDescent="0.2"/>
    <row r="112" s="7" customFormat="1" ht="12.75" x14ac:dyDescent="0.2"/>
    <row r="113" s="7" customFormat="1" ht="12.75" x14ac:dyDescent="0.2"/>
    <row r="114" s="7" customFormat="1" ht="12.75" x14ac:dyDescent="0.2"/>
    <row r="115" s="7" customFormat="1" ht="12.75" x14ac:dyDescent="0.2"/>
    <row r="116" s="7" customFormat="1" ht="12.75" x14ac:dyDescent="0.2"/>
    <row r="117" s="7" customFormat="1" ht="12.75" x14ac:dyDescent="0.2"/>
    <row r="118" s="7" customFormat="1" ht="12.75" x14ac:dyDescent="0.2"/>
    <row r="119" s="7" customFormat="1" ht="12.75" x14ac:dyDescent="0.2"/>
    <row r="120" s="7" customFormat="1" ht="12.75" x14ac:dyDescent="0.2"/>
    <row r="121" s="7" customFormat="1" ht="12.75" x14ac:dyDescent="0.2"/>
    <row r="122" s="7" customFormat="1" ht="12.75" x14ac:dyDescent="0.2"/>
    <row r="123" s="7" customFormat="1" ht="12.75" x14ac:dyDescent="0.2"/>
    <row r="124" s="7" customFormat="1" ht="12.75" x14ac:dyDescent="0.2"/>
    <row r="125" s="7" customFormat="1" ht="12.75" x14ac:dyDescent="0.2"/>
    <row r="126" s="7" customFormat="1" ht="12.75" x14ac:dyDescent="0.2"/>
    <row r="127" s="7" customFormat="1" ht="12.75" x14ac:dyDescent="0.2"/>
    <row r="128" s="7" customFormat="1" ht="12.75" x14ac:dyDescent="0.2"/>
    <row r="129" s="7" customFormat="1" ht="12.75" x14ac:dyDescent="0.2"/>
    <row r="130" s="7" customFormat="1" ht="12.75" x14ac:dyDescent="0.2"/>
    <row r="131" s="7" customFormat="1" ht="12.75" x14ac:dyDescent="0.2"/>
    <row r="132" s="7" customFormat="1" ht="12.75" x14ac:dyDescent="0.2"/>
    <row r="133" s="7" customFormat="1" ht="12.75" x14ac:dyDescent="0.2"/>
    <row r="134" s="7" customFormat="1" ht="12.75" x14ac:dyDescent="0.2"/>
    <row r="135" s="7" customFormat="1" ht="12.75" x14ac:dyDescent="0.2"/>
    <row r="136" s="7" customFormat="1" ht="12.75" x14ac:dyDescent="0.2"/>
    <row r="137" s="7" customFormat="1" ht="12.75" x14ac:dyDescent="0.2"/>
    <row r="138" s="7" customFormat="1" ht="12.75" x14ac:dyDescent="0.2"/>
    <row r="139" s="7" customFormat="1" ht="12.75" x14ac:dyDescent="0.2"/>
    <row r="140" s="7" customFormat="1" ht="12.75" x14ac:dyDescent="0.2"/>
    <row r="141" s="7" customFormat="1" ht="12.75" x14ac:dyDescent="0.2"/>
    <row r="142" s="7" customFormat="1" ht="12.75" x14ac:dyDescent="0.2"/>
    <row r="143" s="7" customFormat="1" ht="12.75" x14ac:dyDescent="0.2"/>
    <row r="144" s="7" customFormat="1" ht="12.75" x14ac:dyDescent="0.2"/>
    <row r="145" s="7" customFormat="1" ht="12.75" x14ac:dyDescent="0.2"/>
    <row r="146" s="7" customFormat="1" ht="12.75" x14ac:dyDescent="0.2"/>
    <row r="147" s="7" customFormat="1" ht="12.75" x14ac:dyDescent="0.2"/>
    <row r="148" s="7" customFormat="1" ht="12.75" x14ac:dyDescent="0.2"/>
    <row r="149" s="7" customFormat="1" ht="12.75" x14ac:dyDescent="0.2"/>
    <row r="150" s="7" customFormat="1" ht="12.75" x14ac:dyDescent="0.2"/>
    <row r="151" s="7" customFormat="1" ht="12.75" x14ac:dyDescent="0.2"/>
    <row r="152" s="7" customFormat="1" ht="12.75" x14ac:dyDescent="0.2"/>
    <row r="153" s="7" customFormat="1" ht="12.75" x14ac:dyDescent="0.2"/>
    <row r="154" s="7" customFormat="1" ht="12.75" x14ac:dyDescent="0.2"/>
    <row r="155" s="7" customFormat="1" ht="12.75" x14ac:dyDescent="0.2"/>
    <row r="156" s="7" customFormat="1" ht="12.75" x14ac:dyDescent="0.2"/>
    <row r="157" s="7" customFormat="1" ht="12.75" x14ac:dyDescent="0.2"/>
    <row r="158" s="2" customFormat="1" ht="12.75" x14ac:dyDescent="0.2"/>
    <row r="159" s="2" customFormat="1" ht="12.75" x14ac:dyDescent="0.2"/>
    <row r="160" s="2" customFormat="1" ht="12.75" x14ac:dyDescent="0.2"/>
    <row r="161" s="2" customFormat="1" ht="12.75" x14ac:dyDescent="0.2"/>
    <row r="162" s="2" customFormat="1" ht="12.75" x14ac:dyDescent="0.2"/>
    <row r="163" s="2" customFormat="1" ht="12.75" x14ac:dyDescent="0.2"/>
    <row r="164" s="2" customFormat="1" ht="12.75" x14ac:dyDescent="0.2"/>
    <row r="165" s="2" customFormat="1" ht="12.75" x14ac:dyDescent="0.2"/>
    <row r="166" s="2" customFormat="1" ht="12.75" x14ac:dyDescent="0.2"/>
    <row r="167" s="2" customFormat="1" ht="12.75" x14ac:dyDescent="0.2"/>
    <row r="168" s="2" customFormat="1" ht="12.75" x14ac:dyDescent="0.2"/>
    <row r="169" s="2" customFormat="1" ht="12.75" x14ac:dyDescent="0.2"/>
    <row r="170" s="2" customFormat="1" ht="12.75" x14ac:dyDescent="0.2"/>
    <row r="171" s="2" customFormat="1" ht="12.75" x14ac:dyDescent="0.2"/>
    <row r="172" s="2" customFormat="1" ht="12.75" x14ac:dyDescent="0.2"/>
    <row r="173" s="2" customFormat="1" ht="12.75" x14ac:dyDescent="0.2"/>
    <row r="174" s="2" customFormat="1" ht="12.75" x14ac:dyDescent="0.2"/>
    <row r="175" s="2" customFormat="1" ht="12.75" x14ac:dyDescent="0.2"/>
    <row r="176" s="2" customFormat="1" ht="12.75" x14ac:dyDescent="0.2"/>
    <row r="177" s="2" customFormat="1" ht="12.75" x14ac:dyDescent="0.2"/>
    <row r="178" s="2" customFormat="1" ht="12.75" x14ac:dyDescent="0.2"/>
    <row r="179" s="2" customFormat="1" ht="12.75" x14ac:dyDescent="0.2"/>
    <row r="180" s="2" customFormat="1" ht="12.75" x14ac:dyDescent="0.2"/>
    <row r="181" s="2" customFormat="1" ht="12.75" x14ac:dyDescent="0.2"/>
    <row r="182" s="2" customFormat="1" ht="12.75" x14ac:dyDescent="0.2"/>
    <row r="183" s="2" customFormat="1" ht="12.75" x14ac:dyDescent="0.2"/>
    <row r="184" s="2" customFormat="1" ht="12.75" x14ac:dyDescent="0.2"/>
    <row r="185" s="2" customFormat="1" ht="12.75" x14ac:dyDescent="0.2"/>
    <row r="186" s="2" customFormat="1" ht="12.75" x14ac:dyDescent="0.2"/>
    <row r="187" s="2" customFormat="1" ht="12.75" x14ac:dyDescent="0.2"/>
    <row r="188" s="2" customFormat="1" ht="12.75" x14ac:dyDescent="0.2"/>
    <row r="189" s="2" customFormat="1" ht="12.75" x14ac:dyDescent="0.2"/>
    <row r="190" s="2" customFormat="1" ht="12.75" x14ac:dyDescent="0.2"/>
    <row r="191" s="2" customFormat="1" ht="12.75" x14ac:dyDescent="0.2"/>
    <row r="192" s="2" customFormat="1" ht="12.75" x14ac:dyDescent="0.2"/>
    <row r="193" s="2" customFormat="1" ht="12.75" x14ac:dyDescent="0.2"/>
    <row r="194" s="2" customFormat="1" ht="12.75" x14ac:dyDescent="0.2"/>
    <row r="195" s="2" customFormat="1" ht="12.75" x14ac:dyDescent="0.2"/>
    <row r="196" s="2" customFormat="1" ht="12.75" x14ac:dyDescent="0.2"/>
    <row r="197" s="2" customFormat="1" ht="12.75" x14ac:dyDescent="0.2"/>
    <row r="198" s="2" customFormat="1" ht="12.75" x14ac:dyDescent="0.2"/>
    <row r="199" s="2" customFormat="1" ht="12.75" x14ac:dyDescent="0.2"/>
    <row r="200" s="2" customFormat="1" ht="12.75" x14ac:dyDescent="0.2"/>
    <row r="201" s="2" customFormat="1" ht="12.75" x14ac:dyDescent="0.2"/>
    <row r="202" s="2" customFormat="1" ht="12.75" x14ac:dyDescent="0.2"/>
    <row r="203" s="2" customFormat="1" ht="12.75" x14ac:dyDescent="0.2"/>
    <row r="204" s="2" customFormat="1" ht="12.75" x14ac:dyDescent="0.2"/>
    <row r="205" s="2" customFormat="1" ht="12.75" x14ac:dyDescent="0.2"/>
    <row r="206" s="2" customFormat="1" ht="12.75" x14ac:dyDescent="0.2"/>
    <row r="207" s="2" customFormat="1" ht="12.75" x14ac:dyDescent="0.2"/>
    <row r="208" s="2" customFormat="1" ht="12.75" x14ac:dyDescent="0.2"/>
    <row r="209" s="2" customFormat="1" ht="12.75" x14ac:dyDescent="0.2"/>
    <row r="210" s="2" customFormat="1" ht="12.75" x14ac:dyDescent="0.2"/>
    <row r="211" s="2" customFormat="1" ht="12.75" x14ac:dyDescent="0.2"/>
    <row r="212" s="2" customFormat="1" ht="12.75" x14ac:dyDescent="0.2"/>
    <row r="213" s="2" customFormat="1" ht="12.75" x14ac:dyDescent="0.2"/>
    <row r="214" s="2" customFormat="1" ht="12.75" x14ac:dyDescent="0.2"/>
    <row r="215" s="2" customFormat="1" ht="12.75" x14ac:dyDescent="0.2"/>
    <row r="216" s="2" customFormat="1" ht="12.75" x14ac:dyDescent="0.2"/>
    <row r="217" s="2" customFormat="1" ht="12.75" x14ac:dyDescent="0.2"/>
    <row r="218" s="2" customFormat="1" ht="12.75" x14ac:dyDescent="0.2"/>
    <row r="219" s="2" customFormat="1" ht="12.75" x14ac:dyDescent="0.2"/>
    <row r="220" s="2" customFormat="1" ht="12.75" x14ac:dyDescent="0.2"/>
    <row r="221" s="2" customFormat="1" ht="12.75" x14ac:dyDescent="0.2"/>
    <row r="222" s="2" customFormat="1" ht="12.75" x14ac:dyDescent="0.2"/>
    <row r="223" s="2" customFormat="1" ht="12.75" x14ac:dyDescent="0.2"/>
    <row r="224" s="2" customFormat="1" ht="12.75" x14ac:dyDescent="0.2"/>
    <row r="225" s="2" customFormat="1" ht="12.75" x14ac:dyDescent="0.2"/>
    <row r="226" s="2" customFormat="1" ht="12.75" x14ac:dyDescent="0.2"/>
    <row r="227" s="2" customFormat="1" ht="12.75" x14ac:dyDescent="0.2"/>
    <row r="228" s="2" customFormat="1" ht="12.75" x14ac:dyDescent="0.2"/>
    <row r="229" s="2" customFormat="1" ht="12.75" x14ac:dyDescent="0.2"/>
    <row r="230" s="2" customFormat="1" ht="12.75" x14ac:dyDescent="0.2"/>
    <row r="231" s="2" customFormat="1" ht="12.75" x14ac:dyDescent="0.2"/>
    <row r="232" s="2" customFormat="1" ht="12.75" x14ac:dyDescent="0.2"/>
    <row r="233" s="2" customFormat="1" ht="12.75" x14ac:dyDescent="0.2"/>
    <row r="234" s="2" customFormat="1" ht="12.75" x14ac:dyDescent="0.2"/>
    <row r="235" s="2" customFormat="1" ht="12.75" x14ac:dyDescent="0.2"/>
    <row r="236" s="2" customFormat="1" ht="12.75" x14ac:dyDescent="0.2"/>
    <row r="237" s="2" customFormat="1" ht="12.75" x14ac:dyDescent="0.2"/>
    <row r="238" s="2" customFormat="1" ht="12.75" x14ac:dyDescent="0.2"/>
    <row r="239" s="2" customFormat="1" ht="12.75" x14ac:dyDescent="0.2"/>
    <row r="240" s="2" customFormat="1" ht="12.75" x14ac:dyDescent="0.2"/>
    <row r="241" s="2" customFormat="1" ht="12.75" x14ac:dyDescent="0.2"/>
    <row r="242" s="2" customFormat="1" ht="12.75" x14ac:dyDescent="0.2"/>
    <row r="243" s="2" customFormat="1" ht="12.75" x14ac:dyDescent="0.2"/>
    <row r="244" s="2" customFormat="1" ht="12.75" x14ac:dyDescent="0.2"/>
    <row r="245" s="2" customFormat="1" ht="12.75" x14ac:dyDescent="0.2"/>
    <row r="246" s="2" customFormat="1" ht="12.75" x14ac:dyDescent="0.2"/>
    <row r="247" s="2" customFormat="1" ht="12.75" x14ac:dyDescent="0.2"/>
    <row r="248" s="2" customFormat="1" ht="12.75" x14ac:dyDescent="0.2"/>
    <row r="249" s="2" customFormat="1" ht="12.75" x14ac:dyDescent="0.2"/>
    <row r="250" s="2" customFormat="1" ht="12.75" x14ac:dyDescent="0.2"/>
    <row r="251" s="2" customFormat="1" ht="12.75" x14ac:dyDescent="0.2"/>
    <row r="252" s="2" customFormat="1" ht="12.75" x14ac:dyDescent="0.2"/>
    <row r="253" s="2" customFormat="1" ht="12.75" x14ac:dyDescent="0.2"/>
    <row r="254" s="2" customFormat="1" ht="12.75" x14ac:dyDescent="0.2"/>
    <row r="255" s="2" customFormat="1" ht="12.75" x14ac:dyDescent="0.2"/>
    <row r="256" s="2" customFormat="1" ht="12.75" x14ac:dyDescent="0.2"/>
    <row r="257" s="2" customFormat="1" ht="12.75" x14ac:dyDescent="0.2"/>
    <row r="258" s="2" customFormat="1" ht="12.75" x14ac:dyDescent="0.2"/>
    <row r="259" s="2" customFormat="1" ht="12.75" x14ac:dyDescent="0.2"/>
    <row r="260" s="2" customFormat="1" ht="12.75" x14ac:dyDescent="0.2"/>
    <row r="261" s="2" customFormat="1" ht="12.75" x14ac:dyDescent="0.2"/>
    <row r="262" s="2" customFormat="1" ht="12.75" x14ac:dyDescent="0.2"/>
    <row r="263" s="2" customFormat="1" ht="12.75" x14ac:dyDescent="0.2"/>
    <row r="264" s="2" customFormat="1" ht="12.75" x14ac:dyDescent="0.2"/>
    <row r="265" s="2" customFormat="1" ht="12.75" x14ac:dyDescent="0.2"/>
    <row r="266" s="2" customFormat="1" ht="12.75" x14ac:dyDescent="0.2"/>
    <row r="267" s="2" customFormat="1" ht="12.75" x14ac:dyDescent="0.2"/>
    <row r="268" s="2" customFormat="1" ht="12.75" x14ac:dyDescent="0.2"/>
    <row r="269" s="2" customFormat="1" ht="12.75" x14ac:dyDescent="0.2"/>
    <row r="270" s="2" customFormat="1" ht="12.75" x14ac:dyDescent="0.2"/>
    <row r="271" s="2" customFormat="1" ht="12.75" x14ac:dyDescent="0.2"/>
    <row r="272" s="2" customFormat="1" ht="12.75" x14ac:dyDescent="0.2"/>
    <row r="273" s="2" customFormat="1" ht="12.75" x14ac:dyDescent="0.2"/>
    <row r="274" s="2" customFormat="1" ht="12.75" x14ac:dyDescent="0.2"/>
    <row r="275" s="2" customFormat="1" ht="12.75" x14ac:dyDescent="0.2"/>
    <row r="276" s="2" customFormat="1" ht="12.75" x14ac:dyDescent="0.2"/>
    <row r="277" s="2" customFormat="1" ht="12.75" x14ac:dyDescent="0.2"/>
    <row r="278" s="2" customFormat="1" ht="12.75" x14ac:dyDescent="0.2"/>
    <row r="279" s="2" customFormat="1" ht="12.75" x14ac:dyDescent="0.2"/>
    <row r="280" s="2" customFormat="1" ht="12.75" x14ac:dyDescent="0.2"/>
    <row r="281" s="2" customFormat="1" ht="12.75" x14ac:dyDescent="0.2"/>
    <row r="282" s="2" customFormat="1" ht="12.75" x14ac:dyDescent="0.2"/>
    <row r="283" s="2" customFormat="1" ht="12.75" x14ac:dyDescent="0.2"/>
    <row r="284" s="2" customFormat="1" ht="12.75" x14ac:dyDescent="0.2"/>
    <row r="285" s="2" customFormat="1" ht="12.75" x14ac:dyDescent="0.2"/>
    <row r="286" s="2" customFormat="1" ht="12.75" x14ac:dyDescent="0.2"/>
    <row r="287" s="2" customFormat="1" ht="12.75" x14ac:dyDescent="0.2"/>
    <row r="288" s="2" customFormat="1" ht="12.75" x14ac:dyDescent="0.2"/>
    <row r="289" s="2" customFormat="1" ht="12.75" x14ac:dyDescent="0.2"/>
    <row r="290" s="2" customFormat="1" ht="12.75" x14ac:dyDescent="0.2"/>
    <row r="291" s="2" customFormat="1" ht="12.75" x14ac:dyDescent="0.2"/>
    <row r="292" s="2" customFormat="1" ht="12.75" x14ac:dyDescent="0.2"/>
    <row r="293" s="2" customFormat="1" ht="12.75" x14ac:dyDescent="0.2"/>
    <row r="294" s="2" customFormat="1" ht="12.75" x14ac:dyDescent="0.2"/>
    <row r="295" s="2" customFormat="1" ht="12.75" x14ac:dyDescent="0.2"/>
    <row r="296" s="2" customFormat="1" ht="12.75" x14ac:dyDescent="0.2"/>
    <row r="297" s="2" customFormat="1" ht="12.75" x14ac:dyDescent="0.2"/>
    <row r="298" s="2" customFormat="1" ht="12.75" x14ac:dyDescent="0.2"/>
    <row r="299" s="2" customFormat="1" ht="12.75" x14ac:dyDescent="0.2"/>
    <row r="300" s="2" customFormat="1" ht="12.75" x14ac:dyDescent="0.2"/>
    <row r="301" s="2" customFormat="1" ht="12.75" x14ac:dyDescent="0.2"/>
    <row r="302" s="2" customFormat="1" ht="12.75" x14ac:dyDescent="0.2"/>
    <row r="303" s="2" customFormat="1" ht="12.75" x14ac:dyDescent="0.2"/>
    <row r="304" s="2" customFormat="1" ht="12.75" x14ac:dyDescent="0.2"/>
    <row r="305" s="2" customFormat="1" ht="12.75" x14ac:dyDescent="0.2"/>
    <row r="306" s="2" customFormat="1" ht="12.75" x14ac:dyDescent="0.2"/>
    <row r="307" s="2" customFormat="1" ht="12.75" x14ac:dyDescent="0.2"/>
    <row r="308" s="2" customFormat="1" ht="12.75" x14ac:dyDescent="0.2"/>
    <row r="309" s="2" customFormat="1" ht="12.75" x14ac:dyDescent="0.2"/>
    <row r="310" s="2" customFormat="1" ht="12.75" x14ac:dyDescent="0.2"/>
    <row r="311" s="2" customFormat="1" ht="12.75" x14ac:dyDescent="0.2"/>
    <row r="312" s="2" customFormat="1" ht="12.75" x14ac:dyDescent="0.2"/>
    <row r="313" s="2" customFormat="1" ht="12.75" x14ac:dyDescent="0.2"/>
    <row r="314" s="2" customFormat="1" ht="12.75" x14ac:dyDescent="0.2"/>
    <row r="315" s="2" customFormat="1" ht="12.75" x14ac:dyDescent="0.2"/>
    <row r="316" s="2" customFormat="1" ht="12.75" x14ac:dyDescent="0.2"/>
    <row r="317" s="2" customFormat="1" ht="12.75" x14ac:dyDescent="0.2"/>
    <row r="318" s="2" customFormat="1" ht="12.75" x14ac:dyDescent="0.2"/>
    <row r="319" s="2" customFormat="1" ht="12.75" x14ac:dyDescent="0.2"/>
    <row r="320" s="2" customFormat="1" ht="12.75" x14ac:dyDescent="0.2"/>
    <row r="321" s="2" customFormat="1" ht="12.75" x14ac:dyDescent="0.2"/>
    <row r="322" s="2" customFormat="1" ht="12.75" x14ac:dyDescent="0.2"/>
    <row r="323" s="2" customFormat="1" ht="12.75" x14ac:dyDescent="0.2"/>
    <row r="324" s="2" customFormat="1" ht="12.75" x14ac:dyDescent="0.2"/>
    <row r="325" s="2" customFormat="1" ht="12.75" x14ac:dyDescent="0.2"/>
    <row r="326" s="2" customFormat="1" ht="12.75" x14ac:dyDescent="0.2"/>
    <row r="327" s="2" customFormat="1" ht="12.75" x14ac:dyDescent="0.2"/>
    <row r="328" s="2" customFormat="1" ht="12.75" x14ac:dyDescent="0.2"/>
    <row r="329" s="2" customFormat="1" ht="12.75" x14ac:dyDescent="0.2"/>
    <row r="330" s="2" customFormat="1" ht="12.75" x14ac:dyDescent="0.2"/>
    <row r="331" s="2" customFormat="1" ht="12.75" x14ac:dyDescent="0.2"/>
    <row r="332" s="2" customFormat="1" ht="12.75" x14ac:dyDescent="0.2"/>
    <row r="333" s="2" customFormat="1" ht="12.75" x14ac:dyDescent="0.2"/>
    <row r="334" s="2" customFormat="1" ht="12.75" x14ac:dyDescent="0.2"/>
    <row r="335" s="2" customFormat="1" ht="12.75" x14ac:dyDescent="0.2"/>
    <row r="336" s="2" customFormat="1" ht="12.75" x14ac:dyDescent="0.2"/>
    <row r="337" s="2" customFormat="1" ht="12.75" x14ac:dyDescent="0.2"/>
    <row r="338" s="2" customFormat="1" ht="12.75" x14ac:dyDescent="0.2"/>
    <row r="339" s="2" customFormat="1" ht="12.75" x14ac:dyDescent="0.2"/>
    <row r="340" s="2" customFormat="1" ht="12.75" x14ac:dyDescent="0.2"/>
    <row r="341" s="2" customFormat="1" ht="12.75" x14ac:dyDescent="0.2"/>
    <row r="342" s="2" customFormat="1" ht="12.75" x14ac:dyDescent="0.2"/>
    <row r="343" s="2" customFormat="1" ht="12.75" x14ac:dyDescent="0.2"/>
    <row r="344" s="2" customFormat="1" ht="12.75" x14ac:dyDescent="0.2"/>
    <row r="345" s="2" customFormat="1" ht="12.75" x14ac:dyDescent="0.2"/>
    <row r="346" s="2" customFormat="1" ht="12.75" x14ac:dyDescent="0.2"/>
    <row r="347" s="2" customFormat="1" ht="12.75" x14ac:dyDescent="0.2"/>
    <row r="348" s="2" customFormat="1" ht="12.75" x14ac:dyDescent="0.2"/>
    <row r="349" s="2" customFormat="1" ht="12.75" x14ac:dyDescent="0.2"/>
    <row r="350" s="2" customFormat="1" ht="12.75" x14ac:dyDescent="0.2"/>
    <row r="351" s="2" customFormat="1" ht="12.75" x14ac:dyDescent="0.2"/>
    <row r="352" s="2" customFormat="1" ht="12.75" x14ac:dyDescent="0.2"/>
    <row r="353" s="2" customFormat="1" ht="12.75" x14ac:dyDescent="0.2"/>
    <row r="354" s="2" customFormat="1" ht="12.75" x14ac:dyDescent="0.2"/>
    <row r="355" s="2" customFormat="1" ht="12.75" x14ac:dyDescent="0.2"/>
    <row r="356" s="2" customFormat="1" ht="12.75" x14ac:dyDescent="0.2"/>
    <row r="357" s="2" customFormat="1" ht="12.75" x14ac:dyDescent="0.2"/>
    <row r="358" s="2" customFormat="1" ht="12.75" x14ac:dyDescent="0.2"/>
    <row r="359" s="2" customFormat="1" ht="12.75" x14ac:dyDescent="0.2"/>
    <row r="360" s="2" customFormat="1" ht="12.75" x14ac:dyDescent="0.2"/>
    <row r="361" s="2" customFormat="1" ht="12.75" x14ac:dyDescent="0.2"/>
    <row r="362" s="2" customFormat="1" ht="12.75" x14ac:dyDescent="0.2"/>
    <row r="363" s="2" customFormat="1" ht="12.75" x14ac:dyDescent="0.2"/>
    <row r="364" s="2" customFormat="1" ht="12.75" x14ac:dyDescent="0.2"/>
    <row r="365" s="2" customFormat="1" ht="12.75" x14ac:dyDescent="0.2"/>
    <row r="366" s="2" customFormat="1" ht="12.75" x14ac:dyDescent="0.2"/>
    <row r="367" s="2" customFormat="1" ht="12.75" x14ac:dyDescent="0.2"/>
    <row r="368" s="2" customFormat="1" ht="12.75" x14ac:dyDescent="0.2"/>
    <row r="369" s="2" customFormat="1" ht="12.75" x14ac:dyDescent="0.2"/>
    <row r="370" s="2" customFormat="1" ht="12.75" x14ac:dyDescent="0.2"/>
    <row r="371" s="2" customFormat="1" ht="12.75" x14ac:dyDescent="0.2"/>
    <row r="372" s="2" customFormat="1" ht="12.75" x14ac:dyDescent="0.2"/>
    <row r="373" s="2" customFormat="1" ht="12.75" x14ac:dyDescent="0.2"/>
    <row r="374" s="2" customFormat="1" ht="12.75" x14ac:dyDescent="0.2"/>
    <row r="375" s="2" customFormat="1" ht="12.75" x14ac:dyDescent="0.2"/>
    <row r="376" s="2" customFormat="1" ht="12.75" x14ac:dyDescent="0.2"/>
    <row r="377" s="2" customFormat="1" ht="12.75" x14ac:dyDescent="0.2"/>
    <row r="378" s="2" customFormat="1" ht="12.75" x14ac:dyDescent="0.2"/>
    <row r="379" s="2" customFormat="1" ht="12.75" x14ac:dyDescent="0.2"/>
    <row r="380" s="2" customFormat="1" ht="12.75" x14ac:dyDescent="0.2"/>
    <row r="381" s="2" customFormat="1" ht="12.75" x14ac:dyDescent="0.2"/>
    <row r="382" s="2" customFormat="1" ht="12.75" x14ac:dyDescent="0.2"/>
    <row r="383" s="2" customFormat="1" ht="12.75" x14ac:dyDescent="0.2"/>
    <row r="384" s="2" customFormat="1" ht="12.75" x14ac:dyDescent="0.2"/>
    <row r="385" s="2" customFormat="1" ht="12.75" x14ac:dyDescent="0.2"/>
    <row r="386" s="2" customFormat="1" ht="12.75" x14ac:dyDescent="0.2"/>
    <row r="387" s="2" customFormat="1" ht="12.75" x14ac:dyDescent="0.2"/>
    <row r="388" s="2" customFormat="1" ht="12.75" x14ac:dyDescent="0.2"/>
    <row r="389" s="2" customFormat="1" ht="12.75" x14ac:dyDescent="0.2"/>
    <row r="390" s="2" customFormat="1" ht="12.75" x14ac:dyDescent="0.2"/>
    <row r="391" s="2" customFormat="1" ht="12.75" x14ac:dyDescent="0.2"/>
    <row r="392" s="2" customFormat="1" ht="12.75" x14ac:dyDescent="0.2"/>
    <row r="393" s="2" customFormat="1" ht="12.75" x14ac:dyDescent="0.2"/>
    <row r="394" s="2" customFormat="1" ht="12.75" x14ac:dyDescent="0.2"/>
    <row r="395" s="2" customFormat="1" ht="12.75" x14ac:dyDescent="0.2"/>
    <row r="396" s="2" customFormat="1" ht="12.75" x14ac:dyDescent="0.2"/>
    <row r="397" s="2" customFormat="1" ht="12.75" x14ac:dyDescent="0.2"/>
    <row r="398" s="2" customFormat="1" ht="12.75" x14ac:dyDescent="0.2"/>
    <row r="399" s="2" customFormat="1" ht="12.75" x14ac:dyDescent="0.2"/>
    <row r="400" s="2" customFormat="1" ht="12.75" x14ac:dyDescent="0.2"/>
    <row r="401" s="2" customFormat="1" ht="12.75" x14ac:dyDescent="0.2"/>
    <row r="402" s="2" customFormat="1" ht="12.75" x14ac:dyDescent="0.2"/>
    <row r="403" s="2" customFormat="1" ht="12.75" x14ac:dyDescent="0.2"/>
    <row r="404" s="2" customFormat="1" ht="12.75" x14ac:dyDescent="0.2"/>
    <row r="405" s="2" customFormat="1" ht="12.75" x14ac:dyDescent="0.2"/>
    <row r="406" s="2" customFormat="1" ht="12.75" x14ac:dyDescent="0.2"/>
    <row r="407" s="2" customFormat="1" ht="12.75" x14ac:dyDescent="0.2"/>
    <row r="408" s="2" customFormat="1" ht="12.75" x14ac:dyDescent="0.2"/>
    <row r="409" s="2" customFormat="1" ht="12.75" x14ac:dyDescent="0.2"/>
    <row r="410" s="2" customFormat="1" ht="12.75" x14ac:dyDescent="0.2"/>
    <row r="411" s="2" customFormat="1" ht="12.75" x14ac:dyDescent="0.2"/>
    <row r="412" s="2" customFormat="1" ht="12.75" x14ac:dyDescent="0.2"/>
    <row r="413" s="2" customFormat="1" ht="12.75" x14ac:dyDescent="0.2"/>
    <row r="414" s="2" customFormat="1" ht="12.75" x14ac:dyDescent="0.2"/>
    <row r="415" s="2" customFormat="1" ht="12.75" x14ac:dyDescent="0.2"/>
    <row r="416" s="2" customFormat="1" ht="12.75" x14ac:dyDescent="0.2"/>
    <row r="417" s="2" customFormat="1" ht="12.75" x14ac:dyDescent="0.2"/>
    <row r="418" s="2" customFormat="1" ht="12.75" x14ac:dyDescent="0.2"/>
    <row r="419" s="2" customFormat="1" ht="12.75" x14ac:dyDescent="0.2"/>
    <row r="420" s="2" customFormat="1" ht="12.75" x14ac:dyDescent="0.2"/>
    <row r="421" s="2" customFormat="1" ht="12.75" x14ac:dyDescent="0.2"/>
    <row r="422" s="2" customFormat="1" ht="12.75" x14ac:dyDescent="0.2"/>
    <row r="423" s="2" customFormat="1" ht="12.75" x14ac:dyDescent="0.2"/>
    <row r="424" s="2" customFormat="1" ht="12.75" x14ac:dyDescent="0.2"/>
    <row r="425" s="2" customFormat="1" ht="12.75" x14ac:dyDescent="0.2"/>
    <row r="426" s="2" customFormat="1" ht="12.75" x14ac:dyDescent="0.2"/>
    <row r="427" s="2" customFormat="1" ht="12.75" x14ac:dyDescent="0.2"/>
    <row r="428" s="2" customFormat="1" ht="12.75" x14ac:dyDescent="0.2"/>
    <row r="429" s="2" customFormat="1" ht="12.75" x14ac:dyDescent="0.2"/>
    <row r="430" s="2" customFormat="1" ht="12.75" x14ac:dyDescent="0.2"/>
    <row r="431" s="2" customFormat="1" ht="12.75" x14ac:dyDescent="0.2"/>
    <row r="432" s="2" customFormat="1" ht="12.75" x14ac:dyDescent="0.2"/>
    <row r="433" s="2" customFormat="1" ht="12.75" x14ac:dyDescent="0.2"/>
    <row r="434" s="2" customFormat="1" ht="12.75" x14ac:dyDescent="0.2"/>
    <row r="435" s="2" customFormat="1" ht="12.75" x14ac:dyDescent="0.2"/>
    <row r="436" s="2" customFormat="1" ht="12.75" x14ac:dyDescent="0.2"/>
    <row r="437" s="2" customFormat="1" ht="12.75" x14ac:dyDescent="0.2"/>
    <row r="438" s="2" customFormat="1" ht="12.75" x14ac:dyDescent="0.2"/>
    <row r="439" s="2" customFormat="1" ht="12.75" x14ac:dyDescent="0.2"/>
    <row r="440" s="2" customFormat="1" ht="12.75" x14ac:dyDescent="0.2"/>
    <row r="441" s="2" customFormat="1" ht="12.75" x14ac:dyDescent="0.2"/>
    <row r="442" s="2" customFormat="1" ht="12.75" x14ac:dyDescent="0.2"/>
    <row r="443" s="2" customFormat="1" ht="12.75" x14ac:dyDescent="0.2"/>
    <row r="444" s="2" customFormat="1" ht="12.75" x14ac:dyDescent="0.2"/>
    <row r="445" s="2" customFormat="1" ht="12.75" x14ac:dyDescent="0.2"/>
    <row r="446" s="2" customFormat="1" ht="12.75" x14ac:dyDescent="0.2"/>
    <row r="447" s="2" customFormat="1" ht="12.75" x14ac:dyDescent="0.2"/>
    <row r="448" s="2" customFormat="1" ht="12.75" x14ac:dyDescent="0.2"/>
    <row r="449" s="2" customFormat="1" ht="12.75" x14ac:dyDescent="0.2"/>
    <row r="450" s="2" customFormat="1" ht="12.75" x14ac:dyDescent="0.2"/>
    <row r="451" s="2" customFormat="1" ht="12.75" x14ac:dyDescent="0.2"/>
    <row r="452" s="2" customFormat="1" ht="12.75" x14ac:dyDescent="0.2"/>
    <row r="453" s="2" customFormat="1" ht="12.75" x14ac:dyDescent="0.2"/>
    <row r="454" s="2" customFormat="1" ht="12.75" x14ac:dyDescent="0.2"/>
    <row r="455" s="2" customFormat="1" ht="12.75" x14ac:dyDescent="0.2"/>
    <row r="456" s="2" customFormat="1" ht="12.75" x14ac:dyDescent="0.2"/>
    <row r="457" s="2" customFormat="1" ht="12.75" x14ac:dyDescent="0.2"/>
    <row r="458" s="2" customFormat="1" ht="12.75" x14ac:dyDescent="0.2"/>
    <row r="459" s="2" customFormat="1" ht="12.75" x14ac:dyDescent="0.2"/>
    <row r="460" s="2" customFormat="1" ht="12.75" x14ac:dyDescent="0.2"/>
    <row r="461" s="2" customFormat="1" ht="12.75" x14ac:dyDescent="0.2"/>
    <row r="462" s="2" customFormat="1" ht="12.75" x14ac:dyDescent="0.2"/>
    <row r="463" s="2" customFormat="1" ht="12.75" x14ac:dyDescent="0.2"/>
    <row r="464" s="2" customFormat="1" ht="12.75" x14ac:dyDescent="0.2"/>
    <row r="465" s="2" customFormat="1" ht="12.75" x14ac:dyDescent="0.2"/>
    <row r="466" s="2" customFormat="1" ht="12.75" x14ac:dyDescent="0.2"/>
    <row r="467" s="2" customFormat="1" ht="12.75" x14ac:dyDescent="0.2"/>
    <row r="468" s="2" customFormat="1" ht="12.75" x14ac:dyDescent="0.2"/>
    <row r="469" s="2" customFormat="1" ht="12.75" x14ac:dyDescent="0.2"/>
    <row r="470" s="2" customFormat="1" ht="12.75" x14ac:dyDescent="0.2"/>
    <row r="471" s="2" customFormat="1" ht="12.75" x14ac:dyDescent="0.2"/>
    <row r="472" s="2" customFormat="1" ht="12.75" x14ac:dyDescent="0.2"/>
    <row r="473" s="2" customFormat="1" ht="12.75" x14ac:dyDescent="0.2"/>
    <row r="474" s="2" customFormat="1" ht="12.75" x14ac:dyDescent="0.2"/>
    <row r="475" s="2" customFormat="1" ht="12.75" x14ac:dyDescent="0.2"/>
    <row r="476" s="2" customFormat="1" ht="12.75" x14ac:dyDescent="0.2"/>
    <row r="477" s="2" customFormat="1" ht="12.75" x14ac:dyDescent="0.2"/>
    <row r="478" s="2" customFormat="1" ht="12.75" x14ac:dyDescent="0.2"/>
    <row r="479" s="2" customFormat="1" ht="12.75" x14ac:dyDescent="0.2"/>
    <row r="480" s="2" customFormat="1" ht="12.75" x14ac:dyDescent="0.2"/>
    <row r="481" s="2" customFormat="1" ht="12.75" x14ac:dyDescent="0.2"/>
    <row r="482" s="2" customFormat="1" ht="12.75" x14ac:dyDescent="0.2"/>
    <row r="483" s="2" customFormat="1" ht="12.75" x14ac:dyDescent="0.2"/>
    <row r="484" s="2" customFormat="1" ht="12.75" x14ac:dyDescent="0.2"/>
    <row r="485" s="2" customFormat="1" ht="12.75" x14ac:dyDescent="0.2"/>
    <row r="486" s="2" customFormat="1" ht="12.75" x14ac:dyDescent="0.2"/>
    <row r="487" s="2" customFormat="1" ht="12.75" x14ac:dyDescent="0.2"/>
    <row r="488" s="2" customFormat="1" ht="12.75" x14ac:dyDescent="0.2"/>
    <row r="489" s="2" customFormat="1" ht="12.75" x14ac:dyDescent="0.2"/>
    <row r="490" s="2" customFormat="1" ht="12.75" x14ac:dyDescent="0.2"/>
    <row r="491" s="2" customFormat="1" ht="12.75" x14ac:dyDescent="0.2"/>
    <row r="492" s="2" customFormat="1" ht="12.75" x14ac:dyDescent="0.2"/>
    <row r="493" s="2" customFormat="1" ht="12.75" x14ac:dyDescent="0.2"/>
    <row r="494" s="2" customFormat="1" ht="12.75" x14ac:dyDescent="0.2"/>
    <row r="495" s="2" customFormat="1" ht="12.75" x14ac:dyDescent="0.2"/>
    <row r="496" s="2" customFormat="1" ht="12.75" x14ac:dyDescent="0.2"/>
    <row r="497" s="2" customFormat="1" ht="12.75" x14ac:dyDescent="0.2"/>
    <row r="498" s="2" customFormat="1" ht="12.75" x14ac:dyDescent="0.2"/>
    <row r="499" s="2" customFormat="1" ht="12.75" x14ac:dyDescent="0.2"/>
    <row r="500" s="2" customFormat="1" ht="12.75" x14ac:dyDescent="0.2"/>
    <row r="501" s="2" customFormat="1" ht="12.75" x14ac:dyDescent="0.2"/>
    <row r="502" s="2" customFormat="1" ht="12.75" x14ac:dyDescent="0.2"/>
    <row r="503" s="2" customFormat="1" ht="12.75" x14ac:dyDescent="0.2"/>
    <row r="504" s="2" customFormat="1" ht="12.75" x14ac:dyDescent="0.2"/>
    <row r="505" s="2" customFormat="1" ht="12.75" x14ac:dyDescent="0.2"/>
    <row r="506" s="2" customFormat="1" ht="12.75" x14ac:dyDescent="0.2"/>
    <row r="507" s="2" customFormat="1" ht="12.75" x14ac:dyDescent="0.2"/>
    <row r="508" s="2" customFormat="1" ht="12.75" x14ac:dyDescent="0.2"/>
    <row r="509" s="2" customFormat="1" ht="12.75" x14ac:dyDescent="0.2"/>
    <row r="510" s="2" customFormat="1" ht="12.75" x14ac:dyDescent="0.2"/>
    <row r="511" s="2" customFormat="1" ht="12.75" x14ac:dyDescent="0.2"/>
    <row r="512" s="2" customFormat="1" ht="12.75" x14ac:dyDescent="0.2"/>
    <row r="513" s="2" customFormat="1" ht="12.75" x14ac:dyDescent="0.2"/>
    <row r="514" s="2" customFormat="1" ht="12.75" x14ac:dyDescent="0.2"/>
    <row r="515" s="2" customFormat="1" ht="12.75" x14ac:dyDescent="0.2"/>
    <row r="516" s="2" customFormat="1" ht="12.75" x14ac:dyDescent="0.2"/>
    <row r="517" s="2" customFormat="1" ht="12.75" x14ac:dyDescent="0.2"/>
    <row r="518" s="2" customFormat="1" ht="12.75" x14ac:dyDescent="0.2"/>
    <row r="519" s="2" customFormat="1" ht="12.75" x14ac:dyDescent="0.2"/>
    <row r="520" s="2" customFormat="1" ht="12.75" x14ac:dyDescent="0.2"/>
    <row r="521" s="2" customFormat="1" ht="12.75" x14ac:dyDescent="0.2"/>
    <row r="522" s="2" customFormat="1" ht="12.75" x14ac:dyDescent="0.2"/>
    <row r="523" s="2" customFormat="1" ht="12.75" x14ac:dyDescent="0.2"/>
    <row r="524" s="2" customFormat="1" ht="12.75" x14ac:dyDescent="0.2"/>
    <row r="525" s="2" customFormat="1" ht="12.75" x14ac:dyDescent="0.2"/>
    <row r="526" s="2" customFormat="1" ht="12.75" x14ac:dyDescent="0.2"/>
    <row r="527" s="2" customFormat="1" ht="12.75" x14ac:dyDescent="0.2"/>
    <row r="528" s="2" customFormat="1" ht="12.75" x14ac:dyDescent="0.2"/>
    <row r="529" s="2" customFormat="1" ht="12.75" x14ac:dyDescent="0.2"/>
    <row r="530" s="2" customFormat="1" ht="12.75" x14ac:dyDescent="0.2"/>
    <row r="531" s="2" customFormat="1" ht="12.75" x14ac:dyDescent="0.2"/>
    <row r="532" s="2" customFormat="1" ht="12.75" x14ac:dyDescent="0.2"/>
    <row r="533" s="2" customFormat="1" ht="12.75" x14ac:dyDescent="0.2"/>
    <row r="534" s="2" customFormat="1" ht="12.75" x14ac:dyDescent="0.2"/>
    <row r="535" s="2" customFormat="1" ht="12.75" x14ac:dyDescent="0.2"/>
    <row r="536" s="2" customFormat="1" ht="12.75" x14ac:dyDescent="0.2"/>
    <row r="537" s="2" customFormat="1" ht="12.75" x14ac:dyDescent="0.2"/>
    <row r="538" s="2" customFormat="1" ht="12.75" x14ac:dyDescent="0.2"/>
    <row r="539" s="2" customFormat="1" ht="12.75" x14ac:dyDescent="0.2"/>
    <row r="540" s="2" customFormat="1" ht="12.75" x14ac:dyDescent="0.2"/>
    <row r="541" s="2" customFormat="1" ht="12.75" x14ac:dyDescent="0.2"/>
    <row r="542" s="2" customFormat="1" ht="12.75" x14ac:dyDescent="0.2"/>
    <row r="543" s="2" customFormat="1" ht="12.75" x14ac:dyDescent="0.2"/>
    <row r="544" s="2" customFormat="1" ht="12.75" x14ac:dyDescent="0.2"/>
    <row r="545" s="2" customFormat="1" ht="12.75" x14ac:dyDescent="0.2"/>
    <row r="546" s="2" customFormat="1" ht="12.75" x14ac:dyDescent="0.2"/>
    <row r="547" s="2" customFormat="1" ht="12.75" x14ac:dyDescent="0.2"/>
    <row r="548" s="2" customFormat="1" ht="12.75" x14ac:dyDescent="0.2"/>
    <row r="549" s="2" customFormat="1" ht="12.75" x14ac:dyDescent="0.2"/>
  </sheetData>
  <mergeCells count="78">
    <mergeCell ref="J1:M1"/>
    <mergeCell ref="J2:M2"/>
    <mergeCell ref="J3:M3"/>
    <mergeCell ref="L4:M4"/>
    <mergeCell ref="A9:I9"/>
    <mergeCell ref="A4:I4"/>
    <mergeCell ref="A5:I5"/>
    <mergeCell ref="A6:I6"/>
    <mergeCell ref="A7:I7"/>
    <mergeCell ref="A8:I8"/>
    <mergeCell ref="A10:H10"/>
    <mergeCell ref="A12:A13"/>
    <mergeCell ref="B12:B13"/>
    <mergeCell ref="C12:C13"/>
    <mergeCell ref="E12:G12"/>
    <mergeCell ref="D12:D13"/>
    <mergeCell ref="H12:J12"/>
    <mergeCell ref="B37:M37"/>
    <mergeCell ref="B38:M38"/>
    <mergeCell ref="K12:M12"/>
    <mergeCell ref="B15:M15"/>
    <mergeCell ref="B25:M25"/>
    <mergeCell ref="E47:F47"/>
    <mergeCell ref="G47:H47"/>
    <mergeCell ref="E43:F43"/>
    <mergeCell ref="E44:F44"/>
    <mergeCell ref="H43:I43"/>
    <mergeCell ref="H44:I44"/>
    <mergeCell ref="E46:F46"/>
    <mergeCell ref="H64:I64"/>
    <mergeCell ref="H65:I65"/>
    <mergeCell ref="E62:F62"/>
    <mergeCell ref="E63:F63"/>
    <mergeCell ref="E64:F64"/>
    <mergeCell ref="E65:F65"/>
    <mergeCell ref="E40:F40"/>
    <mergeCell ref="E41:F41"/>
    <mergeCell ref="H40:I40"/>
    <mergeCell ref="H46:I46"/>
    <mergeCell ref="B82:M82"/>
    <mergeCell ref="E70:F70"/>
    <mergeCell ref="E71:F71"/>
    <mergeCell ref="H70:I70"/>
    <mergeCell ref="H71:I71"/>
    <mergeCell ref="B72:M72"/>
    <mergeCell ref="E67:F67"/>
    <mergeCell ref="E68:F68"/>
    <mergeCell ref="H67:I67"/>
    <mergeCell ref="H68:I68"/>
    <mergeCell ref="H62:I62"/>
    <mergeCell ref="H63:I63"/>
    <mergeCell ref="K40:L40"/>
    <mergeCell ref="H41:I41"/>
    <mergeCell ref="K41:L41"/>
    <mergeCell ref="K43:L43"/>
    <mergeCell ref="K44:L44"/>
    <mergeCell ref="K46:L46"/>
    <mergeCell ref="K48:L48"/>
    <mergeCell ref="K49:L49"/>
    <mergeCell ref="H59:I59"/>
    <mergeCell ref="H60:I60"/>
    <mergeCell ref="K59:L59"/>
    <mergeCell ref="K60:L60"/>
    <mergeCell ref="B50:M50"/>
    <mergeCell ref="B56:M56"/>
    <mergeCell ref="B57:M57"/>
    <mergeCell ref="E59:F59"/>
    <mergeCell ref="E60:F60"/>
    <mergeCell ref="E48:F48"/>
    <mergeCell ref="E49:F49"/>
    <mergeCell ref="H48:I48"/>
    <mergeCell ref="H49:I49"/>
    <mergeCell ref="K68:L68"/>
    <mergeCell ref="K62:L62"/>
    <mergeCell ref="K63:L63"/>
    <mergeCell ref="K64:L64"/>
    <mergeCell ref="K65:L65"/>
    <mergeCell ref="K67:L67"/>
  </mergeCells>
  <pageMargins left="0.7" right="0.7" top="0.75" bottom="0.75" header="0.3" footer="0.3"/>
  <pageSetup paperSize="9" scale="77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2018-03-16T11:04:21Z</dcterms:modified>
</cp:coreProperties>
</file>