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Sheet1!$A$1:$Q$98</definedName>
  </definedNames>
  <calcPr calcId="144525"/>
</workbook>
</file>

<file path=xl/calcChain.xml><?xml version="1.0" encoding="utf-8"?>
<calcChain xmlns="http://schemas.openxmlformats.org/spreadsheetml/2006/main">
  <c r="O70" i="1" l="1"/>
  <c r="Q70" i="1" s="1"/>
  <c r="Q67" i="1"/>
  <c r="Q65" i="1"/>
  <c r="P57" i="1"/>
  <c r="P56" i="1"/>
  <c r="N57" i="1"/>
  <c r="N51" i="1"/>
  <c r="P51" i="1"/>
  <c r="L51" i="1"/>
</calcChain>
</file>

<file path=xl/sharedStrings.xml><?xml version="1.0" encoding="utf-8"?>
<sst xmlns="http://schemas.openxmlformats.org/spreadsheetml/2006/main" count="101" uniqueCount="82">
  <si>
    <t xml:space="preserve">ЗАТВЕРДЖЕНО </t>
  </si>
  <si>
    <t>Наказ Міністерства фінансів України 26 серпня 2014 року №836</t>
  </si>
  <si>
    <t xml:space="preserve">ЗАТВЕРДЖЕНО: </t>
  </si>
  <si>
    <t>Наказ / розпорядчий документ</t>
  </si>
  <si>
    <t xml:space="preserve">Департамент соціальної політики Луцької міської ради </t>
  </si>
  <si>
    <t>ПАСПОРТ</t>
  </si>
  <si>
    <t>1.</t>
  </si>
  <si>
    <t>Департамент соціальної політики Луцької міської ради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</si>
  <si>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</si>
  <si>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</si>
  <si>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</si>
  <si>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</si>
  <si>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</si>
  <si>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</si>
  <si>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</si>
  <si>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</si>
  <si>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</si>
  <si>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</si>
  <si>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</si>
  <si>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7.</t>
  </si>
  <si>
    <t>№ з/п</t>
  </si>
  <si>
    <t>КПКВК</t>
  </si>
  <si>
    <t xml:space="preserve">(тис.грн) </t>
  </si>
  <si>
    <t>загальний фонд</t>
  </si>
  <si>
    <t>спеціальний фонд</t>
  </si>
  <si>
    <t>Разом</t>
  </si>
  <si>
    <t>Усього</t>
  </si>
  <si>
    <t>Назва
регіональної цільової програми та підпрограми</t>
  </si>
  <si>
    <t>Показники</t>
  </si>
  <si>
    <t>Одиниця виміру</t>
  </si>
  <si>
    <t>Джерело інформації</t>
  </si>
  <si>
    <t>затрат</t>
  </si>
  <si>
    <t>одиниць</t>
  </si>
  <si>
    <t>ефективності</t>
  </si>
  <si>
    <t>грн</t>
  </si>
  <si>
    <t>продукту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</si>
  <si>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</si>
  <si>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</si>
  <si>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</si>
  <si>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</si>
  <si>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 Єлова</t>
  </si>
  <si>
    <t>0810000</t>
  </si>
  <si>
    <t>Керівник департаменту</t>
  </si>
  <si>
    <t>(найменування головного розпорядника коштів місцевого бюджету)</t>
  </si>
  <si>
    <t>Наказ/розпорядчий документ</t>
  </si>
  <si>
    <t xml:space="preserve">             (у редакції наказу МФУ від 29.12.2018 року № 1209)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</si>
  <si>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</si>
  <si>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</si>
  <si>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</si>
  <si>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8.</t>
  </si>
  <si>
    <t>Завдання бюджетної програми:</t>
  </si>
  <si>
    <t>Завдання</t>
  </si>
  <si>
    <t>9. Напрями використання бюджетних коштів</t>
  </si>
  <si>
    <t xml:space="preserve">(грн) </t>
  </si>
  <si>
    <t>Напрями використання бюджетних коштів</t>
  </si>
  <si>
    <t>10. Перелік регіональних цільових програм, які виконуються у складі бюджетної програми:</t>
  </si>
  <si>
    <t>11. Результативні показники бюджетної програми у розрізі підпрограм і завдань:</t>
  </si>
  <si>
    <t>якості</t>
  </si>
  <si>
    <t>Питома вага відшкодованих послуг</t>
  </si>
  <si>
    <t>%</t>
  </si>
  <si>
    <t>звіт</t>
  </si>
  <si>
    <t>Дата погодження</t>
  </si>
  <si>
    <t>М.П.</t>
  </si>
  <si>
    <t>Придбання житла для окремих категорій населення відповідно до законодавства</t>
  </si>
  <si>
    <t>Обсяг бюджетних призначень/бюджетних асигнувань  -  5 000 000,00 гривень, у тому числі загального фонду -  0,00 гривень та спеціального фонду - 5 000 000,00 гривень</t>
  </si>
  <si>
    <t>0816082</t>
  </si>
  <si>
    <t>Забезпечення придбання житла для окремих категорій населення відповідно до законодавства</t>
  </si>
  <si>
    <t>Забезпечення придбання житла для окремих категорій населення</t>
  </si>
  <si>
    <t>кошти,виділені на придбання  житла</t>
  </si>
  <si>
    <t>розрахунок</t>
  </si>
  <si>
    <t>Загальний фонд</t>
  </si>
  <si>
    <t>Спеціальний фонд</t>
  </si>
  <si>
    <t>кошторис</t>
  </si>
  <si>
    <t>Кількість обєктів придбання</t>
  </si>
  <si>
    <t>Середня вартість придбання житла</t>
  </si>
  <si>
    <t>бюджетної програми місцевого бюджету на 2020 рік</t>
  </si>
  <si>
    <t xml:space="preserve">   .01.2020</t>
  </si>
  <si>
    <t>Т.П. Янчук</t>
  </si>
  <si>
    <r>
      <t>_</t>
    </r>
    <r>
      <rPr>
        <u/>
        <sz val="9"/>
        <rFont val="Arial"/>
        <family val="2"/>
        <charset val="204"/>
      </rPr>
      <t>17.01.2020</t>
    </r>
    <r>
      <rPr>
        <sz val="9"/>
        <rFont val="Arial"/>
        <family val="2"/>
        <charset val="204"/>
      </rPr>
      <t>______________ №_</t>
    </r>
    <r>
      <rPr>
        <u/>
        <sz val="9"/>
        <rFont val="Arial"/>
        <family val="2"/>
        <charset val="204"/>
      </rPr>
      <t>2/11.13-1</t>
    </r>
    <r>
      <rPr>
        <sz val="9"/>
        <rFont val="Arial"/>
        <family val="2"/>
        <charset val="204"/>
      </rPr>
      <t>__________</t>
    </r>
  </si>
  <si>
    <t xml:space="preserve">Забезпечення житлом на умовах співфінансування учасників бойових дій, осіб з інвалідністю внаслідок війни, бійців-добровольців, а також членів сімей загиблих (померлих), зниклих безвісти  військовослужбовців  </t>
  </si>
  <si>
    <t>Програма забезпечення житлом на умовах співфінансування учасників бойових дій, осіб з інвалідністю внаслідок війни, бійців-добровольців, а також членів сімей загиблих (померлих), зниклих безвісти на 2017-2019 роки, на 2020-2022 роки</t>
  </si>
  <si>
    <t>Конституція України, Бюджетний кодекс, Закон України "Про державний бюджет України на 2020 рік",Закони України "Про ветеранів війни та гарантії їх соціального захисту", “Про основи соціальної захищеності інвалідів в Україні” Порядок фінансування Програми забезпечення житлом на умовах співфінансування учасникув бойових дій, осіб з інвалідністю в наслідок війни, бійців-добровольців, а також членів сімей загиблих (померлих), зниклих безвісти на 2017-2019 роки, на 2020-2022 роки, затвердженої рішенням міської ради від 26.10.2016 №14/1 з врахуванням змін, внесених рішеннями від 30.11.2016 № 15/20, від 28.12.2016№16/6, затверджений рішенням міської ради від 21.03.2017 № 20/11, від 28.08.2019 №61/55, рішення сесії Луцької міської ради "Про бюджет Луцької міської територіальної громади на 2020 рік" від 24.12.2018 № 68/3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</si>
</sst>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#,##0;\-#,##0"/>
    <numFmt numFmtId="173" formatCode="0.000"/>
    <numFmt numFmtId="175" formatCode="0.0"/>
    <numFmt numFmtId="180" formatCode="#,##0.000"/>
  </numFmts>
  <fonts count="19" x14ac:knownFonts="1"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u/>
      <sz val="9"/>
      <name val="Arial"/>
      <family val="2"/>
      <charset val="204"/>
    </font>
    <font>
      <u/>
      <sz val="11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2" borderId="0" applyBorder="0" applyProtection="0"/>
  </cellStyleXfs>
  <cellXfs count="162">
    <xf numFmtId="0" fontId="0" fillId="0" borderId="0" xfId="0"/>
    <xf numFmtId="0" fontId="0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top"/>
    </xf>
    <xf numFmtId="1" fontId="8" fillId="0" borderId="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" fontId="10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top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49" fontId="9" fillId="0" borderId="5" xfId="0" applyNumberFormat="1" applyFont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9" fillId="0" borderId="0" xfId="0" applyFont="1"/>
    <xf numFmtId="14" fontId="0" fillId="0" borderId="0" xfId="0" applyNumberFormat="1"/>
    <xf numFmtId="0" fontId="13" fillId="0" borderId="0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left" vertical="center" wrapText="1"/>
    </xf>
    <xf numFmtId="1" fontId="0" fillId="0" borderId="8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wrapText="1"/>
    </xf>
    <xf numFmtId="173" fontId="0" fillId="0" borderId="8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5" fillId="0" borderId="0" xfId="0" applyNumberFormat="1" applyFont="1" applyBorder="1" applyAlignment="1">
      <alignment horizontal="left" vertical="center" wrapText="1"/>
    </xf>
    <xf numFmtId="2" fontId="0" fillId="0" borderId="8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left" vertical="center" wrapText="1"/>
    </xf>
    <xf numFmtId="1" fontId="8" fillId="0" borderId="6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left" wrapText="1"/>
    </xf>
    <xf numFmtId="2" fontId="8" fillId="0" borderId="5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vertical="top"/>
    </xf>
    <xf numFmtId="172" fontId="8" fillId="0" borderId="1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12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1" fillId="0" borderId="7" xfId="0" applyFont="1" applyBorder="1" applyAlignment="1">
      <alignment horizontal="left" wrapText="1"/>
    </xf>
    <xf numFmtId="0" fontId="0" fillId="0" borderId="2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2" xfId="0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7" xfId="0" applyFont="1" applyBorder="1" applyAlignment="1">
      <alignment horizontal="left" wrapText="1"/>
    </xf>
    <xf numFmtId="4" fontId="0" fillId="0" borderId="5" xfId="0" applyNumberFormat="1" applyFont="1" applyBorder="1" applyAlignment="1">
      <alignment horizontal="right" wrapText="1"/>
    </xf>
    <xf numFmtId="4" fontId="0" fillId="0" borderId="12" xfId="0" applyNumberFormat="1" applyFont="1" applyBorder="1" applyAlignment="1">
      <alignment horizontal="right" wrapText="1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4" fontId="0" fillId="0" borderId="5" xfId="0" applyNumberFormat="1" applyFont="1" applyBorder="1" applyAlignment="1">
      <alignment horizontal="center" wrapText="1"/>
    </xf>
    <xf numFmtId="2" fontId="8" fillId="0" borderId="1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right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2" fontId="0" fillId="0" borderId="5" xfId="0" applyNumberFormat="1" applyFont="1" applyBorder="1" applyAlignment="1">
      <alignment horizontal="right" wrapText="1"/>
    </xf>
    <xf numFmtId="0" fontId="8" fillId="0" borderId="18" xfId="0" applyFont="1" applyBorder="1" applyAlignment="1">
      <alignment horizontal="right" vertical="center" wrapText="1"/>
    </xf>
    <xf numFmtId="0" fontId="8" fillId="0" borderId="19" xfId="0" applyFont="1" applyBorder="1" applyAlignment="1">
      <alignment horizontal="right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/>
    </xf>
    <xf numFmtId="1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8" fillId="0" borderId="8" xfId="0" applyFont="1" applyBorder="1" applyAlignment="1">
      <alignment horizontal="left" wrapText="1"/>
    </xf>
    <xf numFmtId="1" fontId="9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right"/>
    </xf>
    <xf numFmtId="2" fontId="11" fillId="0" borderId="0" xfId="0" applyNumberFormat="1" applyFont="1" applyBorder="1" applyAlignment="1">
      <alignment horizontal="right" vertical="center" wrapText="1"/>
    </xf>
    <xf numFmtId="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/>
    </xf>
    <xf numFmtId="1" fontId="0" fillId="0" borderId="8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left" vertical="center" wrapText="1"/>
    </xf>
    <xf numFmtId="0" fontId="0" fillId="0" borderId="8" xfId="0" applyNumberFormat="1" applyFont="1" applyBorder="1" applyAlignment="1">
      <alignment horizontal="left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175" fontId="0" fillId="0" borderId="8" xfId="0" applyNumberFormat="1" applyFont="1" applyBorder="1" applyAlignment="1">
      <alignment horizontal="center" vertical="center" wrapText="1"/>
    </xf>
    <xf numFmtId="2" fontId="0" fillId="0" borderId="8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/>
    </xf>
    <xf numFmtId="1" fontId="0" fillId="0" borderId="5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right"/>
    </xf>
    <xf numFmtId="0" fontId="11" fillId="0" borderId="6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wrapText="1"/>
    </xf>
    <xf numFmtId="2" fontId="11" fillId="0" borderId="9" xfId="0" applyNumberFormat="1" applyFont="1" applyBorder="1" applyAlignment="1">
      <alignment horizontal="center" wrapText="1"/>
    </xf>
    <xf numFmtId="0" fontId="8" fillId="0" borderId="8" xfId="0" applyFont="1" applyFill="1" applyBorder="1" applyAlignment="1">
      <alignment horizontal="left"/>
    </xf>
    <xf numFmtId="0" fontId="0" fillId="0" borderId="8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180" fontId="0" fillId="0" borderId="8" xfId="0" applyNumberFormat="1" applyFont="1" applyBorder="1" applyAlignment="1">
      <alignment horizontal="center" vertical="center" wrapText="1"/>
    </xf>
    <xf numFmtId="175" fontId="0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tabSelected="1" zoomScale="120" zoomScaleNormal="120" workbookViewId="0"/>
  </sheetViews>
  <sheetFormatPr defaultColWidth="14.33203125" defaultRowHeight="11.25" x14ac:dyDescent="0.2"/>
  <cols>
    <col min="1" max="1" width="14.5" customWidth="1"/>
    <col min="2" max="3" width="14.33203125" customWidth="1"/>
    <col min="4" max="4" width="10.1640625" customWidth="1"/>
    <col min="5" max="5" width="10.33203125" customWidth="1"/>
    <col min="6" max="6" width="9" customWidth="1"/>
    <col min="7" max="7" width="8.6640625" customWidth="1"/>
    <col min="8" max="10" width="7.6640625" customWidth="1"/>
    <col min="11" max="11" width="8.83203125" customWidth="1"/>
    <col min="12" max="12" width="13" customWidth="1"/>
    <col min="13" max="13" width="13.1640625" customWidth="1"/>
    <col min="14" max="14" width="12.33203125" customWidth="1"/>
    <col min="15" max="15" width="11.83203125" customWidth="1"/>
    <col min="16" max="16" width="8.33203125" customWidth="1"/>
    <col min="17" max="17" width="20" customWidth="1"/>
  </cols>
  <sheetData>
    <row r="1" spans="1:17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0</v>
      </c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 t="s">
        <v>1</v>
      </c>
    </row>
    <row r="3" spans="1:17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86" t="s">
        <v>45</v>
      </c>
      <c r="O3" s="86"/>
      <c r="P3" s="86"/>
      <c r="Q3" s="86"/>
    </row>
    <row r="4" spans="1:17" ht="12.75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6" t="s">
        <v>2</v>
      </c>
      <c r="N4" s="4"/>
      <c r="O4" s="4"/>
      <c r="P4" s="4"/>
      <c r="Q4" s="4"/>
    </row>
    <row r="5" spans="1:17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6"/>
      <c r="N5" s="4"/>
      <c r="O5" s="4"/>
      <c r="P5" s="4"/>
      <c r="Q5" s="4"/>
    </row>
    <row r="6" spans="1:17" ht="12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87" t="s">
        <v>3</v>
      </c>
      <c r="N6" s="87"/>
      <c r="O6" s="87"/>
      <c r="P6" s="87"/>
      <c r="Q6" s="87"/>
    </row>
    <row r="7" spans="1:17" ht="14.25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 t="s">
        <v>4</v>
      </c>
      <c r="N7" s="16"/>
      <c r="O7" s="16"/>
      <c r="P7" s="16"/>
      <c r="Q7" s="16"/>
    </row>
    <row r="8" spans="1:17" ht="12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7" t="s">
        <v>43</v>
      </c>
      <c r="N8" s="7"/>
      <c r="O8" s="7"/>
      <c r="P8" s="7"/>
      <c r="Q8" s="7"/>
    </row>
    <row r="9" spans="1:17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7" t="s">
        <v>44</v>
      </c>
      <c r="N9" s="7"/>
      <c r="O9" s="7"/>
      <c r="P9" s="7"/>
      <c r="Q9" s="7"/>
    </row>
    <row r="10" spans="1:17" ht="12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7" t="s">
        <v>78</v>
      </c>
      <c r="N10" s="7"/>
      <c r="O10" s="7"/>
      <c r="P10" s="7"/>
      <c r="Q10" s="7"/>
    </row>
    <row r="11" spans="1:17" ht="12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7"/>
      <c r="N11" s="7"/>
      <c r="O11" s="7"/>
      <c r="P11" s="7"/>
      <c r="Q11" s="7"/>
    </row>
    <row r="12" spans="1:17" ht="11.2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7"/>
      <c r="N12" s="7"/>
      <c r="O12" s="7"/>
      <c r="P12" s="7"/>
      <c r="Q12" s="7"/>
    </row>
    <row r="13" spans="1:17" ht="11.25" customHeight="1" x14ac:dyDescent="0.2"/>
    <row r="14" spans="1:17" ht="17.100000000000001" customHeight="1" x14ac:dyDescent="0.25">
      <c r="A14" s="88" t="s">
        <v>5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ht="15" x14ac:dyDescent="0.2">
      <c r="A15" s="89" t="s">
        <v>75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</row>
    <row r="16" spans="1:17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3" ht="0.7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23" hidden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23" ht="13.35" customHeight="1" x14ac:dyDescent="0.2">
      <c r="A19" s="8" t="s">
        <v>6</v>
      </c>
      <c r="B19" s="57" t="s">
        <v>41</v>
      </c>
      <c r="C19" s="57"/>
      <c r="E19" s="58" t="s">
        <v>7</v>
      </c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</row>
    <row r="20" spans="1:23" x14ac:dyDescent="0.2">
      <c r="B20" s="83" t="s">
        <v>46</v>
      </c>
      <c r="C20" s="84"/>
      <c r="E20" s="59" t="s">
        <v>8</v>
      </c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23" ht="9.7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23" ht="13.35" customHeight="1" x14ac:dyDescent="0.2">
      <c r="A22" s="8" t="s">
        <v>9</v>
      </c>
      <c r="B22" s="57" t="s">
        <v>41</v>
      </c>
      <c r="C22" s="57"/>
      <c r="E22" s="58" t="s">
        <v>7</v>
      </c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</row>
    <row r="23" spans="1:23" x14ac:dyDescent="0.2">
      <c r="B23" s="83" t="s">
        <v>46</v>
      </c>
      <c r="C23" s="84"/>
      <c r="E23" s="59" t="s">
        <v>10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</row>
    <row r="24" spans="1:23" ht="14.2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23" ht="12.75" customHeight="1" x14ac:dyDescent="0.2">
      <c r="A25" s="8" t="s">
        <v>11</v>
      </c>
      <c r="B25" s="57" t="s">
        <v>65</v>
      </c>
      <c r="C25" s="57"/>
      <c r="E25" s="63"/>
      <c r="F25" s="63"/>
      <c r="H25" s="90" t="s">
        <v>63</v>
      </c>
      <c r="I25" s="90"/>
      <c r="J25" s="90"/>
      <c r="K25" s="90"/>
      <c r="L25" s="90"/>
      <c r="M25" s="90"/>
      <c r="N25" s="90"/>
      <c r="O25" s="90"/>
      <c r="P25" s="90"/>
      <c r="Q25" s="90"/>
      <c r="R25" s="32"/>
      <c r="S25" s="32"/>
      <c r="T25" s="32"/>
      <c r="U25" s="32"/>
      <c r="V25" s="32"/>
      <c r="W25" s="32"/>
    </row>
    <row r="26" spans="1:23" x14ac:dyDescent="0.2">
      <c r="B26" s="83" t="s">
        <v>46</v>
      </c>
      <c r="C26" s="84"/>
      <c r="E26" s="9" t="s">
        <v>12</v>
      </c>
      <c r="F26" s="10"/>
      <c r="H26" s="59" t="s">
        <v>13</v>
      </c>
      <c r="I26" s="59"/>
      <c r="J26" s="59"/>
      <c r="K26" s="59"/>
      <c r="L26" s="59"/>
      <c r="M26" s="59"/>
      <c r="N26" s="59"/>
      <c r="O26" s="59"/>
      <c r="P26" s="59"/>
      <c r="Q26" s="59"/>
    </row>
    <row r="27" spans="1:23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23" ht="13.35" customHeight="1" x14ac:dyDescent="0.2">
      <c r="A28" s="8" t="s">
        <v>14</v>
      </c>
      <c r="B28" s="85" t="s">
        <v>64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</row>
    <row r="29" spans="1:23" ht="14.2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23" x14ac:dyDescent="0.2">
      <c r="A30" s="11" t="s">
        <v>15</v>
      </c>
      <c r="B30" s="62" t="s">
        <v>16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</row>
    <row r="31" spans="1:23" ht="16.5" hidden="1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23" ht="45" customHeight="1" x14ac:dyDescent="0.2">
      <c r="B32" s="67" t="s">
        <v>81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8" ht="12.7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8" ht="13.5" customHeight="1" x14ac:dyDescent="0.2">
      <c r="A34" s="17" t="s">
        <v>17</v>
      </c>
      <c r="B34" s="72" t="s">
        <v>47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8" ht="13.5" customHeight="1" x14ac:dyDescent="0.2">
      <c r="A35" s="18" t="s">
        <v>20</v>
      </c>
      <c r="B35" s="73" t="s">
        <v>48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5"/>
    </row>
    <row r="36" spans="1:18" ht="17.25" customHeight="1" x14ac:dyDescent="0.2">
      <c r="A36" s="18">
        <v>1</v>
      </c>
      <c r="B36" s="76" t="s">
        <v>63</v>
      </c>
      <c r="C36" s="76"/>
      <c r="D36" s="76"/>
      <c r="E36" s="76"/>
      <c r="F36" s="76"/>
      <c r="G36" s="76"/>
      <c r="H36" s="76"/>
      <c r="I36" s="77"/>
      <c r="J36" s="77"/>
      <c r="K36" s="77"/>
      <c r="L36" s="78"/>
      <c r="M36" s="78"/>
      <c r="N36" s="78"/>
      <c r="O36" s="78"/>
      <c r="P36" s="78"/>
      <c r="Q36" s="78"/>
    </row>
    <row r="37" spans="1:18" ht="15" customHeight="1" x14ac:dyDescent="0.2">
      <c r="A37" s="8" t="s">
        <v>19</v>
      </c>
      <c r="B37" s="79" t="s">
        <v>18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</row>
    <row r="38" spans="1:18" ht="24.75" customHeight="1" x14ac:dyDescent="0.2">
      <c r="A38" s="1"/>
      <c r="B38" s="80" t="s">
        <v>79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36"/>
    </row>
    <row r="39" spans="1:18" ht="3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8" x14ac:dyDescent="0.2">
      <c r="A40" s="8" t="s">
        <v>49</v>
      </c>
      <c r="B40" s="8" t="s">
        <v>50</v>
      </c>
    </row>
    <row r="41" spans="1:18" x14ac:dyDescent="0.2">
      <c r="A41" s="19" t="s">
        <v>20</v>
      </c>
      <c r="B41" s="64" t="s">
        <v>51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6"/>
    </row>
    <row r="42" spans="1:18" ht="15" customHeight="1" x14ac:dyDescent="0.2">
      <c r="A42" s="19">
        <v>1</v>
      </c>
      <c r="B42" s="69" t="s">
        <v>66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2"/>
    </row>
    <row r="43" spans="1:18" ht="1.5" customHeight="1" x14ac:dyDescent="0.2">
      <c r="A43" s="20"/>
      <c r="B43" s="69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1"/>
    </row>
    <row r="44" spans="1:18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</row>
    <row r="45" spans="1:18" x14ac:dyDescent="0.2">
      <c r="A45" s="8" t="s">
        <v>52</v>
      </c>
      <c r="Q45" s="8" t="s">
        <v>53</v>
      </c>
    </row>
    <row r="46" spans="1:18" ht="11.65" customHeight="1" x14ac:dyDescent="0.2">
      <c r="A46" s="93" t="s">
        <v>20</v>
      </c>
      <c r="B46" s="93"/>
      <c r="C46" s="60" t="s">
        <v>54</v>
      </c>
      <c r="D46" s="94"/>
      <c r="E46" s="94"/>
      <c r="F46" s="94"/>
      <c r="G46" s="94"/>
      <c r="H46" s="94"/>
      <c r="I46" s="94"/>
      <c r="J46" s="94"/>
      <c r="K46" s="94"/>
      <c r="L46" s="93" t="s">
        <v>23</v>
      </c>
      <c r="M46" s="93"/>
      <c r="N46" s="93" t="s">
        <v>24</v>
      </c>
      <c r="O46" s="93"/>
      <c r="P46" s="60" t="s">
        <v>26</v>
      </c>
      <c r="Q46" s="60"/>
    </row>
    <row r="47" spans="1:18" x14ac:dyDescent="0.2">
      <c r="A47" s="93"/>
      <c r="B47" s="93"/>
      <c r="C47" s="60"/>
      <c r="D47" s="94"/>
      <c r="E47" s="94"/>
      <c r="F47" s="94"/>
      <c r="G47" s="94"/>
      <c r="H47" s="94"/>
      <c r="I47" s="94"/>
      <c r="J47" s="94"/>
      <c r="K47" s="94"/>
      <c r="L47" s="93"/>
      <c r="M47" s="93"/>
      <c r="N47" s="93"/>
      <c r="O47" s="93"/>
      <c r="P47" s="60"/>
      <c r="Q47" s="60"/>
    </row>
    <row r="48" spans="1:18" x14ac:dyDescent="0.2">
      <c r="A48" s="61">
        <v>1</v>
      </c>
      <c r="B48" s="61"/>
      <c r="C48" s="61">
        <v>2</v>
      </c>
      <c r="D48" s="95"/>
      <c r="E48" s="95"/>
      <c r="F48" s="95"/>
      <c r="G48" s="95"/>
      <c r="H48" s="95"/>
      <c r="I48" s="95"/>
      <c r="J48" s="95"/>
      <c r="K48" s="95"/>
      <c r="L48" s="61">
        <v>3</v>
      </c>
      <c r="M48" s="61"/>
      <c r="N48" s="61">
        <v>4</v>
      </c>
      <c r="O48" s="61"/>
      <c r="P48" s="61">
        <v>5</v>
      </c>
      <c r="Q48" s="61"/>
    </row>
    <row r="49" spans="1:20" ht="18" customHeight="1" x14ac:dyDescent="0.2">
      <c r="A49" s="61">
        <v>1</v>
      </c>
      <c r="B49" s="61"/>
      <c r="C49" s="55" t="s">
        <v>63</v>
      </c>
      <c r="D49" s="55"/>
      <c r="E49" s="55"/>
      <c r="F49" s="55"/>
      <c r="G49" s="55"/>
      <c r="H49" s="55"/>
      <c r="I49" s="55"/>
      <c r="J49" s="55"/>
      <c r="K49" s="55"/>
      <c r="L49" s="56"/>
      <c r="M49" s="56"/>
      <c r="N49" s="56">
        <v>5000000</v>
      </c>
      <c r="O49" s="56"/>
      <c r="P49" s="56">
        <v>5000000</v>
      </c>
      <c r="Q49" s="56"/>
    </row>
    <row r="50" spans="1:20" ht="9" customHeight="1" x14ac:dyDescent="0.2">
      <c r="A50" s="99"/>
      <c r="B50" s="99"/>
      <c r="C50" s="120"/>
      <c r="D50" s="121"/>
      <c r="E50" s="121"/>
      <c r="F50" s="121"/>
      <c r="G50" s="121"/>
      <c r="H50" s="121"/>
      <c r="I50" s="121"/>
      <c r="J50" s="121"/>
      <c r="K50" s="121"/>
      <c r="L50" s="101"/>
      <c r="M50" s="101"/>
      <c r="N50" s="96"/>
      <c r="O50" s="96"/>
      <c r="P50" s="91"/>
      <c r="Q50" s="92"/>
      <c r="R50" s="33"/>
      <c r="S50" s="33"/>
      <c r="T50" s="33"/>
    </row>
    <row r="51" spans="1:20" ht="13.35" customHeight="1" x14ac:dyDescent="0.2">
      <c r="A51" s="100" t="s">
        <v>26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98">
        <f>SUM(L49:L50)</f>
        <v>0</v>
      </c>
      <c r="M51" s="98"/>
      <c r="N51" s="98">
        <f>SUM(N49:N50)</f>
        <v>5000000</v>
      </c>
      <c r="O51" s="98"/>
      <c r="P51" s="98">
        <f>SUM(P49:P50)</f>
        <v>5000000</v>
      </c>
      <c r="Q51" s="98"/>
    </row>
    <row r="52" spans="1:20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20" x14ac:dyDescent="0.2">
      <c r="A53" s="8" t="s">
        <v>55</v>
      </c>
      <c r="Q53" s="8" t="s">
        <v>22</v>
      </c>
    </row>
    <row r="54" spans="1:20" ht="23.85" customHeight="1" x14ac:dyDescent="0.2">
      <c r="A54" s="111" t="s">
        <v>27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2" t="s">
        <v>21</v>
      </c>
      <c r="L54" s="112" t="s">
        <v>23</v>
      </c>
      <c r="M54" s="112"/>
      <c r="N54" s="112" t="s">
        <v>24</v>
      </c>
      <c r="O54" s="112"/>
      <c r="P54" s="113" t="s">
        <v>25</v>
      </c>
      <c r="Q54" s="113"/>
    </row>
    <row r="55" spans="1:20" x14ac:dyDescent="0.2">
      <c r="A55" s="110">
        <v>1</v>
      </c>
      <c r="B55" s="110"/>
      <c r="C55" s="110"/>
      <c r="D55" s="110"/>
      <c r="E55" s="110"/>
      <c r="F55" s="110"/>
      <c r="G55" s="110"/>
      <c r="H55" s="110"/>
      <c r="I55" s="110"/>
      <c r="J55" s="110"/>
      <c r="K55" s="3">
        <v>2</v>
      </c>
      <c r="L55" s="114">
        <v>3</v>
      </c>
      <c r="M55" s="114"/>
      <c r="N55" s="114">
        <v>4</v>
      </c>
      <c r="O55" s="114"/>
      <c r="P55" s="109">
        <v>5</v>
      </c>
      <c r="Q55" s="109"/>
    </row>
    <row r="56" spans="1:20" ht="27" customHeight="1" x14ac:dyDescent="0.2">
      <c r="A56" s="76" t="s">
        <v>80</v>
      </c>
      <c r="B56" s="76"/>
      <c r="C56" s="76"/>
      <c r="D56" s="76"/>
      <c r="E56" s="76"/>
      <c r="F56" s="76"/>
      <c r="G56" s="76"/>
      <c r="H56" s="76"/>
      <c r="I56" s="76"/>
      <c r="J56" s="76"/>
      <c r="K56" s="27" t="s">
        <v>65</v>
      </c>
      <c r="L56" s="105"/>
      <c r="M56" s="106"/>
      <c r="N56" s="107">
        <v>5000000</v>
      </c>
      <c r="O56" s="108"/>
      <c r="P56" s="107">
        <f>N56</f>
        <v>5000000</v>
      </c>
      <c r="Q56" s="108"/>
    </row>
    <row r="57" spans="1:20" ht="13.35" customHeight="1" x14ac:dyDescent="0.2">
      <c r="A57" s="102" t="s">
        <v>26</v>
      </c>
      <c r="B57" s="102"/>
      <c r="C57" s="102"/>
      <c r="D57" s="102"/>
      <c r="E57" s="102"/>
      <c r="F57" s="102"/>
      <c r="G57" s="102"/>
      <c r="H57" s="102"/>
      <c r="I57" s="102"/>
      <c r="J57" s="102"/>
      <c r="K57" s="102"/>
      <c r="L57" s="103"/>
      <c r="M57" s="103"/>
      <c r="N57" s="104">
        <f>SUM(N56)</f>
        <v>5000000</v>
      </c>
      <c r="O57" s="104"/>
      <c r="P57" s="97">
        <f>SUM(P56)</f>
        <v>5000000</v>
      </c>
      <c r="Q57" s="97"/>
    </row>
    <row r="58" spans="1:2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20" x14ac:dyDescent="0.2">
      <c r="A59" s="8" t="s">
        <v>56</v>
      </c>
    </row>
    <row r="60" spans="1:20" ht="11.65" customHeight="1" x14ac:dyDescent="0.2">
      <c r="A60" s="115" t="s">
        <v>20</v>
      </c>
      <c r="B60" s="115"/>
      <c r="C60" s="115" t="s">
        <v>28</v>
      </c>
      <c r="D60" s="115"/>
      <c r="E60" s="115"/>
      <c r="F60" s="115"/>
      <c r="G60" s="115"/>
      <c r="H60" s="115"/>
      <c r="I60" s="115"/>
      <c r="J60" s="115" t="s">
        <v>29</v>
      </c>
      <c r="K60" s="115" t="s">
        <v>30</v>
      </c>
      <c r="L60" s="115"/>
      <c r="M60" s="115" t="s">
        <v>70</v>
      </c>
      <c r="N60" s="115"/>
      <c r="O60" s="115" t="s">
        <v>71</v>
      </c>
      <c r="P60" s="115"/>
      <c r="Q60" s="145" t="s">
        <v>26</v>
      </c>
    </row>
    <row r="61" spans="1:20" ht="11.25" customHeight="1" x14ac:dyDescent="0.2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45"/>
    </row>
    <row r="62" spans="1:20" x14ac:dyDescent="0.2">
      <c r="A62" s="127">
        <v>1</v>
      </c>
      <c r="B62" s="127"/>
      <c r="C62" s="127">
        <v>2</v>
      </c>
      <c r="D62" s="127"/>
      <c r="E62" s="127"/>
      <c r="F62" s="127"/>
      <c r="G62" s="127"/>
      <c r="H62" s="127"/>
      <c r="I62" s="127"/>
      <c r="J62" s="40">
        <v>3</v>
      </c>
      <c r="K62" s="127">
        <v>4</v>
      </c>
      <c r="L62" s="127"/>
      <c r="M62" s="127">
        <v>5</v>
      </c>
      <c r="N62" s="127"/>
      <c r="O62" s="127">
        <v>6</v>
      </c>
      <c r="P62" s="127"/>
      <c r="Q62" s="40">
        <v>7</v>
      </c>
    </row>
    <row r="63" spans="1:20" x14ac:dyDescent="0.2">
      <c r="A63" s="53"/>
      <c r="B63" s="54"/>
      <c r="C63" s="123" t="s">
        <v>67</v>
      </c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40"/>
    </row>
    <row r="64" spans="1:20" ht="12" customHeight="1" x14ac:dyDescent="0.2">
      <c r="A64" s="128" t="s">
        <v>31</v>
      </c>
      <c r="B64" s="129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34"/>
      <c r="S64" s="34"/>
    </row>
    <row r="65" spans="1:17" ht="11.25" customHeight="1" x14ac:dyDescent="0.2">
      <c r="A65" s="147"/>
      <c r="B65" s="147"/>
      <c r="C65" s="148" t="s">
        <v>68</v>
      </c>
      <c r="D65" s="149"/>
      <c r="E65" s="149"/>
      <c r="F65" s="149"/>
      <c r="G65" s="149"/>
      <c r="H65" s="149"/>
      <c r="I65" s="150"/>
      <c r="J65" s="35" t="s">
        <v>34</v>
      </c>
      <c r="K65" s="151" t="s">
        <v>72</v>
      </c>
      <c r="L65" s="152"/>
      <c r="M65" s="153"/>
      <c r="N65" s="154"/>
      <c r="O65" s="153">
        <v>5000000</v>
      </c>
      <c r="P65" s="154"/>
      <c r="Q65" s="41">
        <f>SUM(M65:P65)</f>
        <v>5000000</v>
      </c>
    </row>
    <row r="66" spans="1:17" ht="13.35" customHeight="1" x14ac:dyDescent="0.2">
      <c r="A66" s="155" t="s">
        <v>35</v>
      </c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</row>
    <row r="67" spans="1:17" ht="10.5" customHeight="1" x14ac:dyDescent="0.2">
      <c r="A67" s="135"/>
      <c r="B67" s="135"/>
      <c r="C67" s="136" t="s">
        <v>73</v>
      </c>
      <c r="D67" s="137"/>
      <c r="E67" s="137"/>
      <c r="F67" s="137"/>
      <c r="G67" s="137"/>
      <c r="H67" s="137"/>
      <c r="I67" s="137"/>
      <c r="J67" s="38" t="s">
        <v>32</v>
      </c>
      <c r="K67" s="138" t="s">
        <v>69</v>
      </c>
      <c r="L67" s="138"/>
      <c r="M67" s="156"/>
      <c r="N67" s="156"/>
      <c r="O67" s="157">
        <v>11</v>
      </c>
      <c r="P67" s="157"/>
      <c r="Q67" s="39">
        <f>M67+O67</f>
        <v>11</v>
      </c>
    </row>
    <row r="68" spans="1:17" ht="12" customHeight="1" x14ac:dyDescent="0.2">
      <c r="A68" s="135"/>
      <c r="B68" s="135"/>
      <c r="K68" s="152"/>
      <c r="L68" s="152"/>
      <c r="M68" s="160"/>
      <c r="N68" s="160"/>
      <c r="O68" s="161"/>
      <c r="P68" s="161"/>
      <c r="Q68" s="42"/>
    </row>
    <row r="69" spans="1:17" ht="9.75" customHeight="1" x14ac:dyDescent="0.2">
      <c r="A69" s="134" t="s">
        <v>33</v>
      </c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</row>
    <row r="70" spans="1:17" ht="15" customHeight="1" x14ac:dyDescent="0.2">
      <c r="A70" s="135"/>
      <c r="B70" s="135"/>
      <c r="C70" s="136" t="s">
        <v>74</v>
      </c>
      <c r="D70" s="137"/>
      <c r="E70" s="137"/>
      <c r="F70" s="137"/>
      <c r="G70" s="137"/>
      <c r="H70" s="137"/>
      <c r="I70" s="137"/>
      <c r="J70" s="38" t="s">
        <v>34</v>
      </c>
      <c r="K70" s="138" t="s">
        <v>69</v>
      </c>
      <c r="L70" s="138"/>
      <c r="M70" s="139"/>
      <c r="N70" s="139"/>
      <c r="O70" s="140">
        <f>O65/O67</f>
        <v>454545.45454545453</v>
      </c>
      <c r="P70" s="140"/>
      <c r="Q70" s="51">
        <f>M70+O70</f>
        <v>454545.45454545453</v>
      </c>
    </row>
    <row r="71" spans="1:17" ht="13.35" customHeight="1" x14ac:dyDescent="0.2">
      <c r="A71" s="141" t="s">
        <v>57</v>
      </c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</row>
    <row r="72" spans="1:17" ht="12" customHeight="1" x14ac:dyDescent="0.2">
      <c r="A72" s="142"/>
      <c r="B72" s="142"/>
      <c r="C72" s="143" t="s">
        <v>58</v>
      </c>
      <c r="D72" s="144"/>
      <c r="E72" s="144"/>
      <c r="F72" s="144"/>
      <c r="G72" s="144"/>
      <c r="H72" s="144"/>
      <c r="I72" s="144"/>
      <c r="J72" s="52" t="s">
        <v>59</v>
      </c>
      <c r="K72" s="158" t="s">
        <v>60</v>
      </c>
      <c r="L72" s="159"/>
      <c r="M72" s="159"/>
      <c r="N72" s="159"/>
      <c r="O72" s="99">
        <v>100</v>
      </c>
      <c r="P72" s="99"/>
      <c r="Q72" s="37">
        <v>100</v>
      </c>
    </row>
    <row r="73" spans="1:17" x14ac:dyDescent="0.2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</row>
    <row r="74" spans="1:17" ht="12.75" customHeight="1" x14ac:dyDescent="0.2">
      <c r="A74" s="43"/>
      <c r="B74" s="44"/>
      <c r="C74" s="45"/>
      <c r="D74" s="117"/>
      <c r="E74" s="117"/>
      <c r="F74" s="117"/>
      <c r="G74" s="117"/>
      <c r="H74" s="117"/>
      <c r="I74" s="117"/>
      <c r="J74" s="117"/>
      <c r="K74" s="117"/>
      <c r="L74" s="46"/>
      <c r="M74" s="118"/>
      <c r="N74" s="118"/>
      <c r="O74" s="118"/>
      <c r="P74" s="126"/>
      <c r="Q74" s="126"/>
    </row>
    <row r="75" spans="1:17" ht="0.75" hidden="1" customHeight="1" x14ac:dyDescent="0.2">
      <c r="A75" s="43"/>
      <c r="B75" s="44"/>
      <c r="C75" s="47"/>
      <c r="D75" s="131"/>
      <c r="E75" s="131"/>
      <c r="F75" s="131"/>
      <c r="G75" s="131"/>
      <c r="H75" s="131"/>
      <c r="I75" s="131"/>
      <c r="J75" s="131"/>
      <c r="K75" s="131"/>
      <c r="L75" s="46"/>
      <c r="M75" s="117"/>
      <c r="N75" s="117"/>
      <c r="O75" s="117"/>
      <c r="P75" s="126"/>
      <c r="Q75" s="126"/>
    </row>
    <row r="76" spans="1:17" x14ac:dyDescent="0.2">
      <c r="A76" s="48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</row>
    <row r="77" spans="1:17" ht="12" x14ac:dyDescent="0.2">
      <c r="A77" s="49"/>
      <c r="B77" s="21"/>
      <c r="C77" s="45"/>
      <c r="D77" s="122"/>
      <c r="E77" s="122"/>
      <c r="F77" s="122"/>
      <c r="G77" s="122"/>
      <c r="H77" s="122"/>
      <c r="I77" s="122"/>
      <c r="J77" s="122"/>
      <c r="K77" s="122"/>
      <c r="L77" s="50"/>
      <c r="M77" s="119"/>
      <c r="N77" s="119"/>
      <c r="O77" s="119"/>
      <c r="P77" s="125"/>
      <c r="Q77" s="125"/>
    </row>
    <row r="78" spans="1:17" x14ac:dyDescent="0.2">
      <c r="A78" s="26"/>
      <c r="Q78" s="8"/>
    </row>
    <row r="79" spans="1:17" ht="8.2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2.75" hidden="1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8"/>
      <c r="K80" s="28"/>
      <c r="L80" s="28"/>
      <c r="M80" s="28"/>
      <c r="N80" s="28"/>
      <c r="O80" s="28"/>
      <c r="P80" s="22"/>
      <c r="Q80" s="22"/>
    </row>
    <row r="81" spans="1:17" hidden="1" x14ac:dyDescent="0.2">
      <c r="A81" s="22"/>
      <c r="B81" s="22"/>
      <c r="C81" s="22"/>
      <c r="D81" s="22"/>
      <c r="E81" s="22"/>
      <c r="F81" s="22"/>
      <c r="G81" s="22"/>
      <c r="H81" s="22"/>
      <c r="I81" s="23"/>
      <c r="J81" s="22"/>
      <c r="K81" s="22"/>
      <c r="L81" s="23"/>
      <c r="M81" s="22"/>
      <c r="N81" s="22"/>
      <c r="O81" s="23"/>
      <c r="P81" s="22"/>
      <c r="Q81" s="22"/>
    </row>
    <row r="82" spans="1:17" hidden="1" x14ac:dyDescent="0.2">
      <c r="A82" s="133"/>
      <c r="B82" s="133"/>
      <c r="C82" s="133"/>
      <c r="D82" s="133"/>
      <c r="E82" s="133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9"/>
      <c r="Q82" s="29"/>
    </row>
    <row r="83" spans="1:17" ht="12.75" hidden="1" customHeight="1" x14ac:dyDescent="0.2">
      <c r="A83" s="132"/>
      <c r="B83" s="132"/>
      <c r="C83" s="132"/>
      <c r="D83" s="132"/>
      <c r="E83" s="132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9"/>
      <c r="Q83" s="29"/>
    </row>
    <row r="84" spans="1:17" hidden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idden="1" x14ac:dyDescent="0.2">
      <c r="A85" s="4"/>
    </row>
    <row r="86" spans="1:17" hidden="1" x14ac:dyDescent="0.2">
      <c r="A86" s="4"/>
    </row>
    <row r="87" spans="1:17" hidden="1" x14ac:dyDescent="0.2">
      <c r="A87" s="4"/>
    </row>
    <row r="88" spans="1:17" hidden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4.1" customHeight="1" x14ac:dyDescent="0.2">
      <c r="B89" s="130" t="s">
        <v>42</v>
      </c>
      <c r="C89" s="130"/>
      <c r="D89" s="130"/>
      <c r="E89" s="130"/>
      <c r="G89" s="13"/>
      <c r="N89" s="116" t="s">
        <v>77</v>
      </c>
      <c r="O89" s="116"/>
    </row>
    <row r="90" spans="1:17" x14ac:dyDescent="0.2">
      <c r="G90" s="84" t="s">
        <v>36</v>
      </c>
      <c r="H90" s="84"/>
      <c r="I90" s="84"/>
      <c r="M90" s="2"/>
      <c r="N90" s="2" t="s">
        <v>37</v>
      </c>
      <c r="O90" s="2"/>
    </row>
    <row r="91" spans="1:17" ht="12" x14ac:dyDescent="0.2">
      <c r="B91" s="14" t="s">
        <v>38</v>
      </c>
    </row>
    <row r="92" spans="1:17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26.25" customHeight="1" x14ac:dyDescent="0.2">
      <c r="B93" s="130" t="s">
        <v>39</v>
      </c>
      <c r="C93" s="130"/>
      <c r="D93" s="130"/>
      <c r="E93" s="130"/>
      <c r="G93" s="13"/>
      <c r="N93" s="116" t="s">
        <v>40</v>
      </c>
      <c r="O93" s="116"/>
    </row>
    <row r="94" spans="1:17" x14ac:dyDescent="0.2">
      <c r="G94" s="84" t="s">
        <v>36</v>
      </c>
      <c r="H94" s="84"/>
      <c r="I94" s="84"/>
      <c r="M94" s="2"/>
      <c r="N94" s="2" t="s">
        <v>37</v>
      </c>
      <c r="O94" s="2"/>
    </row>
    <row r="96" spans="1:17" x14ac:dyDescent="0.2">
      <c r="B96" s="30" t="s">
        <v>61</v>
      </c>
      <c r="D96" s="31" t="s">
        <v>76</v>
      </c>
    </row>
    <row r="97" spans="2:2" x14ac:dyDescent="0.2">
      <c r="B97" s="30" t="s">
        <v>62</v>
      </c>
    </row>
  </sheetData>
  <mergeCells count="129">
    <mergeCell ref="A68:B68"/>
    <mergeCell ref="K68:L68"/>
    <mergeCell ref="M68:N68"/>
    <mergeCell ref="O68:P68"/>
    <mergeCell ref="A66:Q66"/>
    <mergeCell ref="A67:B67"/>
    <mergeCell ref="C67:I67"/>
    <mergeCell ref="K67:L67"/>
    <mergeCell ref="M67:N67"/>
    <mergeCell ref="O67:P67"/>
    <mergeCell ref="C64:Q64"/>
    <mergeCell ref="A65:B65"/>
    <mergeCell ref="C65:I65"/>
    <mergeCell ref="K65:L65"/>
    <mergeCell ref="M65:N65"/>
    <mergeCell ref="O65:P65"/>
    <mergeCell ref="M60:N61"/>
    <mergeCell ref="O60:P61"/>
    <mergeCell ref="Q60:Q61"/>
    <mergeCell ref="C62:I62"/>
    <mergeCell ref="K62:L62"/>
    <mergeCell ref="M62:N62"/>
    <mergeCell ref="O62:P62"/>
    <mergeCell ref="C70:I70"/>
    <mergeCell ref="K70:L70"/>
    <mergeCell ref="M70:N70"/>
    <mergeCell ref="O70:P70"/>
    <mergeCell ref="A71:Q71"/>
    <mergeCell ref="A72:B72"/>
    <mergeCell ref="C72:I72"/>
    <mergeCell ref="K72:L72"/>
    <mergeCell ref="M72:N72"/>
    <mergeCell ref="O72:P72"/>
    <mergeCell ref="P56:Q56"/>
    <mergeCell ref="C63:P63"/>
    <mergeCell ref="A73:Q73"/>
    <mergeCell ref="P77:Q77"/>
    <mergeCell ref="P75:Q75"/>
    <mergeCell ref="A62:B62"/>
    <mergeCell ref="A64:B64"/>
    <mergeCell ref="D75:K75"/>
    <mergeCell ref="P74:Q74"/>
    <mergeCell ref="A69:Q69"/>
    <mergeCell ref="G94:I94"/>
    <mergeCell ref="M74:O74"/>
    <mergeCell ref="N89:O89"/>
    <mergeCell ref="M77:O77"/>
    <mergeCell ref="C50:K50"/>
    <mergeCell ref="D77:K77"/>
    <mergeCell ref="D74:K74"/>
    <mergeCell ref="B93:E93"/>
    <mergeCell ref="G90:I90"/>
    <mergeCell ref="A83:E83"/>
    <mergeCell ref="A60:B61"/>
    <mergeCell ref="C60:I61"/>
    <mergeCell ref="J60:J61"/>
    <mergeCell ref="K60:L61"/>
    <mergeCell ref="N93:O93"/>
    <mergeCell ref="M75:O75"/>
    <mergeCell ref="B89:E89"/>
    <mergeCell ref="C82:E82"/>
    <mergeCell ref="A82:B82"/>
    <mergeCell ref="A70:B70"/>
    <mergeCell ref="P55:Q55"/>
    <mergeCell ref="A55:J55"/>
    <mergeCell ref="A54:J54"/>
    <mergeCell ref="L54:M54"/>
    <mergeCell ref="N54:O54"/>
    <mergeCell ref="P54:Q54"/>
    <mergeCell ref="L55:M55"/>
    <mergeCell ref="N55:O55"/>
    <mergeCell ref="N48:O48"/>
    <mergeCell ref="L50:M50"/>
    <mergeCell ref="A57:K57"/>
    <mergeCell ref="L57:M57"/>
    <mergeCell ref="N57:O57"/>
    <mergeCell ref="A56:J56"/>
    <mergeCell ref="L56:M56"/>
    <mergeCell ref="N56:O56"/>
    <mergeCell ref="N50:O50"/>
    <mergeCell ref="A49:B49"/>
    <mergeCell ref="P57:Q57"/>
    <mergeCell ref="N51:O51"/>
    <mergeCell ref="P51:Q51"/>
    <mergeCell ref="A48:B48"/>
    <mergeCell ref="L48:M48"/>
    <mergeCell ref="A50:B50"/>
    <mergeCell ref="A51:K51"/>
    <mergeCell ref="L51:M51"/>
    <mergeCell ref="B20:C20"/>
    <mergeCell ref="B25:C25"/>
    <mergeCell ref="P50:Q50"/>
    <mergeCell ref="A46:B47"/>
    <mergeCell ref="C46:K47"/>
    <mergeCell ref="C48:K48"/>
    <mergeCell ref="L46:M47"/>
    <mergeCell ref="N46:O47"/>
    <mergeCell ref="N49:O49"/>
    <mergeCell ref="P49:Q49"/>
    <mergeCell ref="B38:Q38"/>
    <mergeCell ref="B42:Q42"/>
    <mergeCell ref="B23:C23"/>
    <mergeCell ref="B26:C26"/>
    <mergeCell ref="B28:Q28"/>
    <mergeCell ref="N3:Q3"/>
    <mergeCell ref="M6:Q6"/>
    <mergeCell ref="A14:Q14"/>
    <mergeCell ref="A15:Q15"/>
    <mergeCell ref="H25:Q25"/>
    <mergeCell ref="B30:Q30"/>
    <mergeCell ref="E25:F25"/>
    <mergeCell ref="B41:Q41"/>
    <mergeCell ref="H26:Q26"/>
    <mergeCell ref="B32:Q32"/>
    <mergeCell ref="B43:Q43"/>
    <mergeCell ref="B34:Q34"/>
    <mergeCell ref="B35:Q35"/>
    <mergeCell ref="B36:Q36"/>
    <mergeCell ref="B37:Q37"/>
    <mergeCell ref="C49:K49"/>
    <mergeCell ref="L49:M49"/>
    <mergeCell ref="B19:C19"/>
    <mergeCell ref="E19:Q19"/>
    <mergeCell ref="B22:C22"/>
    <mergeCell ref="E22:Q22"/>
    <mergeCell ref="E20:Q20"/>
    <mergeCell ref="E23:Q23"/>
    <mergeCell ref="P46:Q47"/>
    <mergeCell ref="P48:Q48"/>
  </mergeCells>
  <phoneticPr fontId="13" type="noConversion"/>
  <pageMargins left="0.39370078740157483" right="0.39370078740157483" top="0.39370078740157483" bottom="0.39370078740157483" header="0.51181102362204722" footer="0.51181102362204722"/>
  <pageSetup paperSize="9" scale="90" firstPageNumber="0" orientation="landscape" horizontalDpi="300" verticalDpi="300" r:id="rId1"/>
  <rowBreaks count="1" manualBreakCount="1">
    <brk id="5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4.33203125" defaultRowHeight="11.25" x14ac:dyDescent="0.2"/>
  <cols>
    <col min="1" max="1" width="14.5" customWidth="1"/>
  </cols>
  <sheetData/>
  <phoneticPr fontId="13" type="noConversion"/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4.33203125" defaultRowHeight="11.25" x14ac:dyDescent="0.2"/>
  <cols>
    <col min="1" max="1" width="14.5" customWidth="1"/>
  </cols>
  <sheetData/>
  <phoneticPr fontId="13" type="noConversion"/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cp:revision>11</cp:revision>
  <cp:lastPrinted>2020-01-22T10:22:57Z</cp:lastPrinted>
  <dcterms:created xsi:type="dcterms:W3CDTF">2009-04-16T11:32:48Z</dcterms:created>
  <dcterms:modified xsi:type="dcterms:W3CDTF">2020-07-15T08:46:16Z</dcterms:modified>
  <dc:language>uk-UA</dc:language>
</cp:coreProperties>
</file>